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09"/>
  <workbookPr defaultThemeVersion="166925"/>
  <mc:AlternateContent xmlns:mc="http://schemas.openxmlformats.org/markup-compatibility/2006">
    <mc:Choice Requires="x15">
      <x15ac:absPath xmlns:x15ac="http://schemas.microsoft.com/office/spreadsheetml/2010/11/ac" url="D:\TempUserProfiles\NetworkService\AppData\Local\Packages\oice_16_974fa576_32c1d314_2c4e\AC\Temp\"/>
    </mc:Choice>
  </mc:AlternateContent>
  <xr:revisionPtr revIDLastSave="41" documentId="13_ncr:1_{7B6EB2A7-4F1A-45A6-93F8-73BEE8FA8EA1}" xr6:coauthVersionLast="45" xr6:coauthVersionMax="45" xr10:uidLastSave="{92F24F70-A3BA-40DA-BAD0-CDAC60F1F952}"/>
  <bookViews>
    <workbookView xWindow="-120" yWindow="-120" windowWidth="20730" windowHeight="11310" xr2:uid="{00000000-000D-0000-FFFF-FFFF00000000}"/>
  </bookViews>
  <sheets>
    <sheet name="Lista de comprobación"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6" i="2" l="1"/>
  <c r="D86" i="2"/>
  <c r="G300" i="2" l="1"/>
  <c r="G305" i="2" s="1"/>
  <c r="H305" i="2"/>
</calcChain>
</file>

<file path=xl/sharedStrings.xml><?xml version="1.0" encoding="utf-8"?>
<sst xmlns="http://schemas.openxmlformats.org/spreadsheetml/2006/main" count="164" uniqueCount="157">
  <si>
    <t>Lista de comprobación de protocolos específicos para la
implementación de Directrices y Lineamientos sanitarios para COVID-19 con anotaciones para la comunidad universitaria.</t>
  </si>
  <si>
    <t xml:space="preserve"> Basada en la INTE/DN-MP-S-19:2020. Requisitos para la elaboración de protocolos sectoriales para la implementación Directrices y Lineamientos sanitarios para COVID-19 la cual fue elaborada con apoyo de: 	</t>
  </si>
  <si>
    <t>En el marco de la declaratoria de estado emergencia nacional en todo el territorio de la República de Costa Rica, oficializada mediante Decreto Ejecutivo 42227-MP-S producto del COVID-19 y dadas las características de la pandemia y las formas diversas del contagio del virus, se han definido medidas sanitarias preventivas por parte del Ministerio de Salud, como ente rector en el contexto de esta etapa de respuesta y ante un contagio en un centro de trabajo o donde se desarrollen actividades y servicios.                                                                                                                                                                             Este instrumento tiene como objetivo verificar el cumplimiento de los requisitos establecidos para el desarrollo de los protocolos específicos para la implementación de Directrices y Lineamientos Sanitarios para COVID-19.  De acuerdo con el protocolo revisado, indique si cumple o no con los siguientes requisitos. La aprobación del protocolo se da con el nivel de cumplimiento de todos los requisitos obligatorios.                                                                                                                                                                                                                                                                                                                                                                                            Este documento se ha adecuado para la creación de los protocolos específicos en la Universidad de Costa Rica                                                                                                                                                                                                                   Escriba Sí o No en la casilla correspondiente para la verificación</t>
  </si>
  <si>
    <t>Nombre del protocolo revisado:</t>
  </si>
  <si>
    <t>Unidad o actividad:</t>
  </si>
  <si>
    <t>Fecha de actualización:</t>
  </si>
  <si>
    <t>Revisado por:</t>
  </si>
  <si>
    <t xml:space="preserve">Aprobado por: </t>
  </si>
  <si>
    <t>Capítulo</t>
  </si>
  <si>
    <t>REQUISITO</t>
  </si>
  <si>
    <t>Cumplimiento</t>
  </si>
  <si>
    <t>OBSERVACIONES</t>
  </si>
  <si>
    <t>SÍ</t>
  </si>
  <si>
    <t>NO</t>
  </si>
  <si>
    <t>PRINCIPIOS</t>
  </si>
  <si>
    <t xml:space="preserve">Se indica que la unidad o actividad se compromete a cumplir con los principios aceptados de buena conducta en el contexto de la pandemia, incluso cuando las situaciones se tornen aún más difíciles. </t>
  </si>
  <si>
    <t>PRE-REQUISITOS DE IMPLEMENTACIÓN</t>
  </si>
  <si>
    <t>a) Se sigue la Directriz de Gobierno e identificar los lineamientos emitidos por el Ministerio de Salud y la Universidad de Costa Rica;
b) Determina cómo estos lineamientos le son aplicables;
c) Tiene en cuenta estos lineamientos cuando establezcan, implementen, mantengan y mejoren sus procesos o áreas físicas para la prevención y atención del COVID-19.</t>
  </si>
  <si>
    <t>HIGIENE Y DESINFECCIÓN</t>
  </si>
  <si>
    <t>6.1</t>
  </si>
  <si>
    <t>Generalidades</t>
  </si>
  <si>
    <t>6.1.1</t>
  </si>
  <si>
    <t>Establece las medidas de higiene, limpieza y desinfección generales y específicas, que permitan contar con un ambiente seguro para las personas en el lugar de trabajo o estudio o actividad para asegurar una disminución del riesgo de contagio, según lineamientos del Ministerio de Salud.</t>
  </si>
  <si>
    <t>6.1.2</t>
  </si>
  <si>
    <t>Requiere que las unidades informen a sus personas colaboradoras, usuarios y estudiantes sobre los lineamientos emitidos por el Ministerio de Salud, asegurando que la información sea veraz sobre la infección y las medidas de protección individual y colectiva que deben ser adoptadas en el lugar de trabajo y en los hogares para la prevención del contagio.</t>
  </si>
  <si>
    <t>6.1.3</t>
  </si>
  <si>
    <t>Establece que las unidades pongan a disposición de las personas colaboradoras, instrucciones escritas en el lugar de trabajo y, según sea requerido, de manera que se coloquen avisos que contengan, como mínimo, los protocolos de tos, estornudo y lavado de manos y otras formas de saludar, así como el procedimiento sobre el reporte a la persona empleadora en caso de presentar síntomas, según lineamientos del Ministerio de Salud.</t>
  </si>
  <si>
    <t>6.2</t>
  </si>
  <si>
    <t>Procedimiento de limpieza y desinfección</t>
  </si>
  <si>
    <t>6.2.1</t>
  </si>
  <si>
    <t>Establece las actividades a realizar para la limpieza y desinfección en la unidad, con el procedimiento y responsables</t>
  </si>
  <si>
    <t>6.2.2</t>
  </si>
  <si>
    <t>Se asegura de siempre contar con los suministros específicos para la limpieza.</t>
  </si>
  <si>
    <t>6.2.3</t>
  </si>
  <si>
    <t>Cuenta con el personal necesario para realizar la limpieza y un plan de contingencia en caso de ausencias de personal</t>
  </si>
  <si>
    <t>6.2.5</t>
  </si>
  <si>
    <t>Establece el procedimiento de activación de limpieza profunda</t>
  </si>
  <si>
    <t>6.2.6</t>
  </si>
  <si>
    <t>Cuenta con un procedimiento general de limpieza y desinfección en el lugar de trabajo y áreas comunes, que cuenten como mínimo los siguientes tres tiempos diferentes:
a) Lavado
b) Enjuague y secado
c) Desinfección con productos eficaces contra el virus
INTE/DN-MP-S-19:2020</t>
  </si>
  <si>
    <t>6.2.7</t>
  </si>
  <si>
    <t>Cuenta con un plan y un horario de limpieza y desinfección para las distintas áreas de las instalaciones. Dicho plan, debe ser visible para todo el personal de limpieza, mantenimiento y personal en general en el sitio de trabajo.</t>
  </si>
  <si>
    <t>6.2.8</t>
  </si>
  <si>
    <t>Define los responsables de cada una de estas actividades</t>
  </si>
  <si>
    <t>6.2.9</t>
  </si>
  <si>
    <t>El personal responsable de las actividades de limpieza y desinfección, manejo de residuos, entre otros, es capacitado en la aplicación del procedimiento indicado en 6.2.1, así como en el uso correcto y retiro de los EPP y su desinfección o eliminación, según corresponda, según lineamientos del Ministerio de Salud.</t>
  </si>
  <si>
    <t>6.3</t>
  </si>
  <si>
    <t>Productos para limpieza y desinfección</t>
  </si>
  <si>
    <t>6.3.1</t>
  </si>
  <si>
    <t>El protocolo indica que se disponen de elementos esenciales para la prevención del contagio tomando en cuenta sus particularidades (según corresponda desinfectante de manos, alcohol isopropílico al 70%, elementos de protección personal, entre otros).</t>
  </si>
  <si>
    <t>6.3.2</t>
  </si>
  <si>
    <t>Indica el uso de productos de limpieza y desinfección en función de composición y concentración, según lineamientos del Ministerio de Salud.</t>
  </si>
  <si>
    <t>6.3.3</t>
  </si>
  <si>
    <t>Se recomienda en el protocolo, dar privilegio al uso de utensilios desechables. En el caso de utilizar utensilios reutilizables en estas tareas, se indica que sean desinfectados, siguiendo con lo indicado en el apartado 6.3.2, luego de cada proceso de limpieza y desinfección.</t>
  </si>
  <si>
    <t>6.4</t>
  </si>
  <si>
    <t>Identificación de puntos críticos para la desinfección</t>
  </si>
  <si>
    <t>6.4.1</t>
  </si>
  <si>
    <t>El protocolo debe dar prioridad a la limpieza y desinfección de todas aquellas superficies que son manipuladas por las personas colaboradoras, visitantes, entre otros, con alta frecuencia como lo son:
a) manijas,
b) pasamanos,
c) interruptores,
d) reloj marcador,
e) servicios sanitarios,
f) llaves de agua,
g) superficies de las mesas,                                                                                                                                                                                      h) escritorios,
i) superficies de apoyo,
j) otras.</t>
  </si>
  <si>
    <t>6.4.2</t>
  </si>
  <si>
    <t>El protocolo hace incapié en la limpieza de los elementos electrónicos (teléfonos, pantallas, teclados, mouse, celulares, impresoras, entre otros), con alcohol isopropílico al 70% aplicándolo según las recomendaciones del fabricante por todas las superficies.</t>
  </si>
  <si>
    <t>6.4.3</t>
  </si>
  <si>
    <t>Si hay procesos de atención al público a través de vitrinas o ventanillas, el protocolo hace hincapié en la inclusión de estos objetos a limpiar y desinfectar, tales como: timbres eléctricos, micrófonos, datáfonos, bolígrafos, entre otros.</t>
  </si>
  <si>
    <t>6.5</t>
  </si>
  <si>
    <t>Equipo de Protección Personal (EPP)</t>
  </si>
  <si>
    <t>6.5.1</t>
  </si>
  <si>
    <t>Indica el EPP necesario para llevar a cabo las actividades propias de las unidades, según la evaluación de riesgo. Por ejemplo: Mascarillas o cubrebocas, caretas, protección visual, guantes, otros.</t>
  </si>
  <si>
    <t>6.5.2</t>
  </si>
  <si>
    <t>El Equipo de Protección Personal es provisto por la organización.</t>
  </si>
  <si>
    <t>6.6</t>
  </si>
  <si>
    <t>Manejo de Residos</t>
  </si>
  <si>
    <t>6.6.1</t>
  </si>
  <si>
    <t>Cuenta con un procedimiento que incluya el manejo y eliminación de los residuos durante el tiempo en el que se mantenga activo el brote, según lineamientos del Ministerio de Salud.</t>
  </si>
  <si>
    <t>6.6.2</t>
  </si>
  <si>
    <t>Debe requerir que los residuos derivados de las tareas de limpieza y desinfección, tales como utensilios de limpieza y EPP desechables, sean eliminados.</t>
  </si>
  <si>
    <t>6.6.3</t>
  </si>
  <si>
    <t>Promueve el uso de contenedores de basura con tapa de pedal dentro de las instalaciones.</t>
  </si>
  <si>
    <t>6.6.4</t>
  </si>
  <si>
    <t>Debe solicitar la limpieza de los contenedores de basura con una mayor frecuencia que la habitual y esto debe estar declarado en el plan y horario de limpieza y desinfección indicado en el 6.2.2. Sigue lo establecido en la Ley General de Gestión Integral de Residuos y su Reglamentación</t>
  </si>
  <si>
    <t>LOGÍSTICA EN EL CENTRO DE TRABAJO</t>
  </si>
  <si>
    <t>7.1</t>
  </si>
  <si>
    <t>Plan de continuidad del servicio u operativo</t>
  </si>
  <si>
    <t>Se crea un plan de continuidad, para atender un evento disruptivo de las actividades docentes, administrativas, de investigación o acción social, con la finalidad de retornar a la operación normal en el menor tiempo posible.</t>
  </si>
  <si>
    <t>7.2</t>
  </si>
  <si>
    <t>Aforo</t>
  </si>
  <si>
    <t>Define el aforo y mecanismos de supervisión aplicable para la infraestructura total y específica (aulas, talleres, laboratorios, comedores, servicios sanitarios, entre otros) garantizando el distanciamiento físico, considerando el modelo teórico o el modelaje del espacio físico</t>
  </si>
  <si>
    <t>7.3</t>
  </si>
  <si>
    <t>Turnos y horarios</t>
  </si>
  <si>
    <t>7.3.1</t>
  </si>
  <si>
    <t>Se establece un plan de distribución de turnos u horarios, teniendo en cuenta las necesidades de las operaciones y las medidas de seguridad requeridas frente a la pandemia.</t>
  </si>
  <si>
    <t>7.3.2</t>
  </si>
  <si>
    <t>Considera la implementación de horarios flexibles para el desarrollo de las operaciones de las unidades.</t>
  </si>
  <si>
    <t>7.4</t>
  </si>
  <si>
    <t>Distanciamiento entre personas en el lugar de trabajo</t>
  </si>
  <si>
    <t>7.4.1</t>
  </si>
  <si>
    <t>Para las personas que no es crítico su presencia en las instalaciones, el protocolo considera la posibilidad de mantener el teletrabajo y extender la práctica de mantener actividades docentes, investigación, reuniones virtuales, entre otros, aun estando en las mismas instalaciones.</t>
  </si>
  <si>
    <t>7.4.2</t>
  </si>
  <si>
    <t>Asegura un distanciamiento mínimo de 2 m por persona y un período no mayor a 60 min en caso de llevar a cabo reuniones de personal presenciales, que sean estrictamente necesarias.</t>
  </si>
  <si>
    <t>7.4.3</t>
  </si>
  <si>
    <t>Establece una política que prohíba todos los viajes relacionados con el trabajo que se consideren como “no esenciales”, hasta tanto no se reduzca el nivel de alerta sanitario.</t>
  </si>
  <si>
    <t>7.4.4</t>
  </si>
  <si>
    <t>Requiere la atención, en la medida de lo posible, de los proveedores o visitantes por medio de canales que eviten el contacto, tales como con cita previa, correo electrónico o video llamada.</t>
  </si>
  <si>
    <t>7.4.5</t>
  </si>
  <si>
    <t>Entre puestos de trabajo, el protocolo indica  una distancia mínima de 2 m por persona.</t>
  </si>
  <si>
    <t>7.4.6</t>
  </si>
  <si>
    <t>Indica que las personas colaboradoras se distancian físicamente cuando toman tiempos de descanso juntos, a fin de evitar conglomeración. Así mismo, debe establecerse que no compartan alimentos o utensilios.</t>
  </si>
  <si>
    <t>7.4.7</t>
  </si>
  <si>
    <t>Promueve el máximo uso de las escaleras y los pasillos en un sentido único a fin de disminuir el contacto de persona a persona.</t>
  </si>
  <si>
    <t>7.4.8</t>
  </si>
  <si>
    <t>Considera la instalación de pantallas acrílicas transparentes en la recepción y en otras áreas donde concurre mucha gente para comunicarse.</t>
  </si>
  <si>
    <t>7.4.9</t>
  </si>
  <si>
    <t>Proporciona las medidas de salud y seguridad que se deben cumplir en el transporte para los participantes de la actividad.</t>
  </si>
  <si>
    <t>7.4.10</t>
  </si>
  <si>
    <t>Indica los mecanismos para que las personas comprendan las medidas de distanciamiento, y la realización de señalización de los espacios</t>
  </si>
  <si>
    <t>7.4.11</t>
  </si>
  <si>
    <t>Establece mecanismos para una clara comprensión de la enfermedad por parte de las personas colaboradas, que incluye el reconocimiento de los síntomas de la enfermedad. Asegurando que las personas colaboradoras no asistan a los lugares de trabajo o reuniones presenciales con otras personas colaboradoras y que es un acto de responsabilidad reportar oportunamente su condición a la persona empleadora, así como buscar valoración médica.</t>
  </si>
  <si>
    <t>7.5</t>
  </si>
  <si>
    <t>Hábitos de higiene de la persona colaboradora en el lugar de trabajo</t>
  </si>
  <si>
    <t>Establece como práctica común de la unidad que todos deben mantener una buena higiene de manos, lo más frecuente posible, según los lineamientos del Ministerio de Salud.</t>
  </si>
  <si>
    <t>7.6</t>
  </si>
  <si>
    <t>Personal con factores de riesgo</t>
  </si>
  <si>
    <t>Establece la gestión de las personas colaboradoras con factores de riesgo</t>
  </si>
  <si>
    <t>ACTUACIÓN ANTE CASOS CONFIRMADOS EN EL CAMPUS UNIVERSITARIO</t>
  </si>
  <si>
    <t>8.1</t>
  </si>
  <si>
    <t>Si existe confirmación médica de personas con la enfermedad, el protocolo establece los lineamientos para sus personas colaboradoras o usuarias, por ejemplo: abstenerse de ir al trabajo, informar a su jefe inmediato, informar  al docente, acatar las instrucciones que emite el Ministerio de Salud.</t>
  </si>
  <si>
    <t>8.2</t>
  </si>
  <si>
    <t>Prevé un registro de los casos confirmados y contactos directos de la persona colaboradora o usuaria para su documentación e información al Ministerio de Salud.</t>
  </si>
  <si>
    <t>8.3</t>
  </si>
  <si>
    <t>Indica el mecanismo para reportar a la dirección de área rectora más cercana del Ministerio de Salud en caso de presentarse casos confirmados. Si una persona colaboradora presenta síntomas por COVID-19, actua de acuerdo a los siguientes pasos:
a) Asegura la provisión de un tapabocas y se traslada al área de aislamiento definido, y activa el sistema de emergencias según el FC-004.
b) No suministra ningún medicamento, el centro de salud se encarga de brindar las indicaciones correspondientes.
c) Activa el procedimiento de limpieza y desinfección inmediatamente en el puesto de trabajo de la persona colaboradora confirmada, así como aquellas áreas comunes y sitios que haya visitado en el centro de trabajo.
d) Inicia con el levantamiento de los contactos directos, que contengan al menos, nombre completo, número de teléfono y correo electrónico, para ser enviado al Ministerio de Salud.</t>
  </si>
  <si>
    <t>8.4</t>
  </si>
  <si>
    <t>Indica los responsables de la activación y seguimiento del protocolo de actuación</t>
  </si>
  <si>
    <t>COMUNICACIÓN</t>
  </si>
  <si>
    <t>9.1</t>
  </si>
  <si>
    <t>Establece que las unidades:
a) se aseguren de compartir información, que sea veraz y proveniente del Ministerio de Salud; b) mantegan informados  sobre comunicados y protocolos universitarios; c) comuniquen la presencia de casos
d) definan al menos a una persona a cargo de la comunicación durante la emergencia responsable de mantener y actualizar el protocolo de correspondiente.</t>
  </si>
  <si>
    <t>9.2</t>
  </si>
  <si>
    <t>Debe asegurar que el protocolo sea publicado y esté disponible en su sitio web oficial,e indica cómo se dará a conocer entre las personas participantes de la actividad, una vez haya sido aprobado.</t>
  </si>
  <si>
    <t>10.1</t>
  </si>
  <si>
    <t>APROBACIÓN</t>
  </si>
  <si>
    <t>10.1.1</t>
  </si>
  <si>
    <t>Debe ser aprobado por las instancias respectivas.</t>
  </si>
  <si>
    <t>10.2</t>
  </si>
  <si>
    <t>SEGUIMIENTO</t>
  </si>
  <si>
    <t>Describe la forma de dar seguimiento al cumplimiento del protocolo</t>
  </si>
  <si>
    <t>OBSERVANCIA</t>
  </si>
  <si>
    <t>Declara que el protocolo es de cumplimiento obligatorio</t>
  </si>
  <si>
    <t>TOTAL</t>
  </si>
  <si>
    <t>Escala</t>
  </si>
  <si>
    <t>Nivel</t>
  </si>
  <si>
    <t>1% -39%</t>
  </si>
  <si>
    <t>Bajo</t>
  </si>
  <si>
    <t>40%-69%</t>
  </si>
  <si>
    <t>Medio</t>
  </si>
  <si>
    <t>70%-100%</t>
  </si>
  <si>
    <t>Alto</t>
  </si>
  <si>
    <t>Grados</t>
  </si>
  <si>
    <t>x</t>
  </si>
  <si>
    <t>y</t>
  </si>
  <si>
    <t>inicial</t>
  </si>
  <si>
    <t>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</si>
</sst>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2"/>
      <color theme="1"/>
      <name val="Avenir Book"/>
      <family val="2"/>
    </font>
    <font>
      <b/>
      <sz val="11"/>
      <color theme="1"/>
      <name val="Avenir Book"/>
      <family val="2"/>
    </font>
    <font>
      <b/>
      <sz val="12"/>
      <color theme="1"/>
      <name val="Avenir Book"/>
      <family val="2"/>
    </font>
    <font>
      <sz val="11"/>
      <color theme="1"/>
      <name val="Avenir Book"/>
      <family val="2"/>
    </font>
    <font>
      <b/>
      <sz val="12"/>
      <color theme="1"/>
      <name val="Avenir Black"/>
      <family val="2"/>
    </font>
    <font>
      <b/>
      <sz val="11"/>
      <color theme="1"/>
      <name val="Avenir Black"/>
      <family val="2"/>
    </font>
    <font>
      <b/>
      <sz val="18"/>
      <color theme="1"/>
      <name val="Avenir Book"/>
      <family val="2"/>
    </font>
    <font>
      <sz val="12"/>
      <color theme="1"/>
      <name val="Calibri"/>
      <family val="2"/>
      <scheme val="minor"/>
    </font>
    <font>
      <sz val="12"/>
      <color theme="0"/>
      <name val="Avenir Black"/>
      <family val="2"/>
    </font>
    <font>
      <b/>
      <sz val="12"/>
      <color theme="0"/>
      <name val="Avenir Black"/>
      <family val="2"/>
    </font>
    <font>
      <sz val="12"/>
      <color theme="0"/>
      <name val="Avenir Book"/>
      <family val="2"/>
    </font>
    <font>
      <sz val="26"/>
      <color rgb="FF126AF7"/>
      <name val="Avenir Black"/>
      <family val="2"/>
    </font>
    <font>
      <b/>
      <sz val="11"/>
      <color rgb="FF126AF7"/>
      <name val="Avenir Book"/>
      <family val="2"/>
    </font>
    <font>
      <b/>
      <sz val="11"/>
      <color rgb="FF126AF7"/>
      <name val="Avenir Black"/>
      <family val="2"/>
    </font>
    <font>
      <b/>
      <sz val="7"/>
      <color theme="1"/>
      <name val="Avenir Book"/>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126AF7"/>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8" fillId="0" borderId="0" applyFont="0" applyFill="0" applyBorder="0" applyAlignment="0" applyProtection="0"/>
  </cellStyleXfs>
  <cellXfs count="66">
    <xf numFmtId="0" fontId="0" fillId="0" borderId="0" xfId="0"/>
    <xf numFmtId="0" fontId="1" fillId="3" borderId="0" xfId="0" applyFont="1" applyFill="1"/>
    <xf numFmtId="0" fontId="1" fillId="0" borderId="0" xfId="0" applyFont="1"/>
    <xf numFmtId="0" fontId="2" fillId="3" borderId="1" xfId="0" applyFont="1" applyFill="1" applyBorder="1" applyAlignment="1">
      <alignment horizontal="center" vertical="center"/>
    </xf>
    <xf numFmtId="0" fontId="3" fillId="3" borderId="0" xfId="0" applyFont="1" applyFill="1"/>
    <xf numFmtId="0" fontId="3" fillId="0" borderId="0" xfId="0" applyFont="1"/>
    <xf numFmtId="49" fontId="1" fillId="2" borderId="1" xfId="0" applyNumberFormat="1" applyFont="1" applyFill="1" applyBorder="1" applyAlignment="1">
      <alignment horizontal="left" wrapText="1"/>
    </xf>
    <xf numFmtId="49" fontId="1" fillId="2" borderId="1" xfId="0" applyNumberFormat="1" applyFont="1" applyFill="1" applyBorder="1" applyAlignment="1">
      <alignment horizontal="left" vertical="top" wrapText="1"/>
    </xf>
    <xf numFmtId="49" fontId="4" fillId="2" borderId="1" xfId="0" applyNumberFormat="1" applyFont="1" applyFill="1" applyBorder="1" applyAlignment="1">
      <alignment horizontal="left" vertical="center" wrapText="1"/>
    </xf>
    <xf numFmtId="0" fontId="1" fillId="3" borderId="0" xfId="0" applyFont="1" applyFill="1" applyAlignment="1">
      <alignment horizontal="left"/>
    </xf>
    <xf numFmtId="0" fontId="1" fillId="0" borderId="0" xfId="0" applyFont="1" applyAlignment="1">
      <alignment horizontal="left"/>
    </xf>
    <xf numFmtId="49" fontId="1" fillId="2" borderId="1" xfId="0" applyNumberFormat="1" applyFont="1" applyFill="1" applyBorder="1" applyAlignment="1">
      <alignment horizontal="left" vertical="center" wrapText="1"/>
    </xf>
    <xf numFmtId="0" fontId="0" fillId="3" borderId="0" xfId="0" applyFill="1"/>
    <xf numFmtId="0" fontId="2" fillId="3" borderId="9" xfId="0" applyFont="1" applyFill="1" applyBorder="1" applyAlignment="1">
      <alignment horizontal="center" vertical="center"/>
    </xf>
    <xf numFmtId="49" fontId="1" fillId="2" borderId="9" xfId="0" applyNumberFormat="1" applyFont="1" applyFill="1" applyBorder="1" applyAlignment="1">
      <alignment horizontal="left" wrapText="1"/>
    </xf>
    <xf numFmtId="0" fontId="9" fillId="4" borderId="10" xfId="0" applyFont="1" applyFill="1" applyBorder="1" applyAlignment="1">
      <alignment vertical="top"/>
    </xf>
    <xf numFmtId="0" fontId="10" fillId="4" borderId="11" xfId="0" applyFont="1" applyFill="1" applyBorder="1" applyAlignment="1">
      <alignment horizontal="left" vertical="top"/>
    </xf>
    <xf numFmtId="0" fontId="11" fillId="4" borderId="13" xfId="0" applyFont="1" applyFill="1" applyBorder="1" applyAlignment="1">
      <alignment vertical="top"/>
    </xf>
    <xf numFmtId="0" fontId="1" fillId="3" borderId="0" xfId="0" applyFont="1" applyFill="1" applyAlignment="1">
      <alignment vertical="top"/>
    </xf>
    <xf numFmtId="9" fontId="10" fillId="4" borderId="12" xfId="1" applyFont="1" applyFill="1" applyBorder="1" applyAlignment="1">
      <alignment vertical="top"/>
    </xf>
    <xf numFmtId="0" fontId="13" fillId="5" borderId="1" xfId="0" applyFont="1" applyFill="1" applyBorder="1" applyAlignment="1">
      <alignment horizontal="center" vertical="center"/>
    </xf>
    <xf numFmtId="49" fontId="14" fillId="5" borderId="1" xfId="0" applyNumberFormat="1" applyFont="1" applyFill="1" applyBorder="1" applyAlignment="1">
      <alignment horizontal="left" vertical="center" wrapText="1"/>
    </xf>
    <xf numFmtId="49" fontId="13" fillId="5" borderId="3" xfId="0" applyNumberFormat="1" applyFont="1" applyFill="1" applyBorder="1" applyAlignment="1">
      <alignment vertical="center" wrapText="1"/>
    </xf>
    <xf numFmtId="49" fontId="13" fillId="5" borderId="4" xfId="0" applyNumberFormat="1" applyFont="1" applyFill="1" applyBorder="1" applyAlignment="1">
      <alignment vertical="center" wrapText="1"/>
    </xf>
    <xf numFmtId="9" fontId="1" fillId="3" borderId="0" xfId="0" applyNumberFormat="1" applyFont="1" applyFill="1" applyAlignment="1">
      <alignment horizontal="left"/>
    </xf>
    <xf numFmtId="9" fontId="1" fillId="3" borderId="0" xfId="0" applyNumberFormat="1" applyFont="1" applyFill="1"/>
    <xf numFmtId="0" fontId="1" fillId="3" borderId="1" xfId="0" applyFont="1" applyFill="1" applyBorder="1" applyAlignment="1">
      <alignment horizontal="center"/>
    </xf>
    <xf numFmtId="0" fontId="3" fillId="6" borderId="1" xfId="0" applyFont="1" applyFill="1" applyBorder="1" applyAlignment="1">
      <alignment horizontal="center"/>
    </xf>
    <xf numFmtId="0" fontId="3" fillId="7" borderId="1" xfId="0" applyFont="1" applyFill="1" applyBorder="1" applyAlignment="1">
      <alignment horizontal="center"/>
    </xf>
    <xf numFmtId="0" fontId="3" fillId="8" borderId="1" xfId="0" applyFont="1" applyFill="1" applyBorder="1" applyAlignment="1">
      <alignment horizontal="center"/>
    </xf>
    <xf numFmtId="9" fontId="1" fillId="3" borderId="1" xfId="0" applyNumberFormat="1" applyFont="1" applyFill="1" applyBorder="1" applyAlignment="1">
      <alignment horizontal="center"/>
    </xf>
    <xf numFmtId="0" fontId="3" fillId="3" borderId="1" xfId="0" applyFont="1" applyFill="1" applyBorder="1" applyAlignment="1">
      <alignment horizontal="center"/>
    </xf>
    <xf numFmtId="0" fontId="10" fillId="4" borderId="1" xfId="0" applyFont="1" applyFill="1" applyBorder="1" applyAlignment="1">
      <alignment horizontal="center"/>
    </xf>
    <xf numFmtId="0" fontId="11" fillId="3" borderId="0" xfId="0" applyFont="1" applyFill="1" applyBorder="1"/>
    <xf numFmtId="9" fontId="11" fillId="3" borderId="0" xfId="0" applyNumberFormat="1" applyFont="1" applyFill="1" applyBorder="1"/>
    <xf numFmtId="0" fontId="11" fillId="3" borderId="0" xfId="0" applyFont="1" applyFill="1" applyBorder="1" applyAlignment="1">
      <alignment horizontal="right"/>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6" fillId="3" borderId="1" xfId="0" applyFont="1" applyFill="1" applyBorder="1" applyAlignment="1">
      <alignment horizontal="center" vertical="center"/>
    </xf>
    <xf numFmtId="0" fontId="3" fillId="3" borderId="2" xfId="0" applyFont="1" applyFill="1" applyBorder="1" applyAlignment="1">
      <alignment horizontal="left" vertical="center" wrapText="1"/>
    </xf>
    <xf numFmtId="0" fontId="1" fillId="3" borderId="8" xfId="0" applyFont="1" applyFill="1" applyBorder="1" applyAlignment="1">
      <alignment horizontal="left" wrapText="1"/>
    </xf>
    <xf numFmtId="0" fontId="1" fillId="3" borderId="6" xfId="0" applyFont="1" applyFill="1" applyBorder="1" applyAlignment="1">
      <alignment horizontal="left" wrapText="1"/>
    </xf>
    <xf numFmtId="0" fontId="1" fillId="3" borderId="7" xfId="0" applyFont="1" applyFill="1" applyBorder="1" applyAlignment="1">
      <alignment horizontal="left"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7" fillId="3" borderId="0" xfId="0" applyFont="1" applyFill="1" applyBorder="1" applyAlignment="1">
      <alignment horizontal="center" wrapText="1"/>
    </xf>
    <xf numFmtId="0" fontId="7" fillId="3" borderId="5" xfId="0" applyFont="1" applyFill="1" applyBorder="1" applyAlignment="1">
      <alignment horizontal="center" wrapText="1"/>
    </xf>
    <xf numFmtId="0" fontId="1" fillId="3" borderId="9" xfId="0" applyFont="1" applyFill="1" applyBorder="1" applyAlignment="1">
      <alignment horizontal="left" wrapText="1"/>
    </xf>
    <xf numFmtId="0" fontId="12" fillId="3" borderId="0"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5" fillId="3" borderId="0"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5" fillId="3" borderId="2" xfId="0" applyFont="1" applyFill="1" applyBorder="1" applyAlignment="1">
      <alignment horizontal="center" vertical="top" wrapText="1"/>
    </xf>
    <xf numFmtId="0" fontId="5" fillId="3"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126AF7"/>
      <color rgb="FF507E16"/>
      <color rgb="FFBB25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s-CR" sz="1800" b="1">
                <a:solidFill>
                  <a:sysClr val="windowText" lastClr="000000"/>
                </a:solidFill>
              </a:rPr>
              <a:t>Nivel de cumplimiento del</a:t>
            </a:r>
            <a:r>
              <a:rPr lang="es-CR" sz="1800" b="1" baseline="0">
                <a:solidFill>
                  <a:sysClr val="windowText" lastClr="000000"/>
                </a:solidFill>
              </a:rPr>
              <a:t> protocolo específico</a:t>
            </a:r>
            <a:endParaRPr lang="es-CR" sz="1800" b="1">
              <a:solidFill>
                <a:sysClr val="windowText" lastClr="000000"/>
              </a:solidFill>
            </a:endParaRP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s-ES"/>
        </a:p>
      </c:txPr>
    </c:title>
    <c:autoTitleDeleted val="0"/>
    <c:plotArea>
      <c:layout/>
      <c:doughnutChart>
        <c:varyColors val="1"/>
        <c:ser>
          <c:idx val="0"/>
          <c:order val="0"/>
          <c:spPr>
            <a:gradFill flip="none" rotWithShape="1">
              <a:gsLst>
                <a:gs pos="0">
                  <a:schemeClr val="accent2">
                    <a:lumMod val="40000"/>
                    <a:lumOff val="60000"/>
                  </a:schemeClr>
                </a:gs>
                <a:gs pos="46000">
                  <a:schemeClr val="accent2">
                    <a:lumMod val="95000"/>
                    <a:lumOff val="5000"/>
                  </a:schemeClr>
                </a:gs>
                <a:gs pos="100000">
                  <a:schemeClr val="accent2">
                    <a:lumMod val="60000"/>
                  </a:schemeClr>
                </a:gs>
              </a:gsLst>
              <a:path path="circle">
                <a:fillToRect l="50000" t="130000" r="50000" b="-30000"/>
              </a:path>
              <a:tileRect/>
            </a:gradFill>
            <a:ln>
              <a:noFill/>
            </a:ln>
            <a:effectLst>
              <a:softEdge rad="0"/>
            </a:effectLst>
          </c:spPr>
          <c:dPt>
            <c:idx val="0"/>
            <c:bubble3D val="0"/>
            <c:spPr>
              <a:gradFill flip="none" rotWithShape="1">
                <a:gsLst>
                  <a:gs pos="100000">
                    <a:srgbClr val="FF0000"/>
                  </a:gs>
                  <a:gs pos="0">
                    <a:srgbClr val="F25923"/>
                  </a:gs>
                  <a:gs pos="0">
                    <a:srgbClr val="FF0000"/>
                  </a:gs>
                  <a:gs pos="94923">
                    <a:srgbClr val="FF0000"/>
                  </a:gs>
                  <a:gs pos="53000">
                    <a:srgbClr val="FF0000"/>
                  </a:gs>
                  <a:gs pos="27000">
                    <a:srgbClr val="FF0000"/>
                  </a:gs>
                  <a:gs pos="37877">
                    <a:srgbClr val="FC1408"/>
                  </a:gs>
                  <a:gs pos="49000">
                    <a:srgbClr val="FF0000"/>
                  </a:gs>
                  <a:gs pos="100000">
                    <a:srgbClr val="FFFF00"/>
                  </a:gs>
                </a:gsLst>
                <a:lin ang="2700000" scaled="1"/>
                <a:tileRect/>
              </a:gradFill>
              <a:ln w="19050">
                <a:noFill/>
              </a:ln>
              <a:effectLst>
                <a:softEdge rad="0"/>
              </a:effectLst>
            </c:spPr>
            <c:extLst>
              <c:ext xmlns:c16="http://schemas.microsoft.com/office/drawing/2014/chart" uri="{C3380CC4-5D6E-409C-BE32-E72D297353CC}">
                <c16:uniqueId val="{00000001-AF5D-6D4F-82C5-70C998DF6EA9}"/>
              </c:ext>
            </c:extLst>
          </c:dPt>
          <c:dPt>
            <c:idx val="1"/>
            <c:bubble3D val="0"/>
            <c:spPr>
              <a:gradFill flip="none" rotWithShape="1">
                <a:gsLst>
                  <a:gs pos="60547">
                    <a:srgbClr val="FF0000"/>
                  </a:gs>
                  <a:gs pos="96480">
                    <a:srgbClr val="FC1509"/>
                  </a:gs>
                  <a:gs pos="100000">
                    <a:srgbClr val="FF0000"/>
                  </a:gs>
                  <a:gs pos="49000">
                    <a:srgbClr val="FF0000"/>
                  </a:gs>
                  <a:gs pos="78000">
                    <a:schemeClr val="accent2">
                      <a:lumMod val="95000"/>
                      <a:lumOff val="5000"/>
                    </a:schemeClr>
                  </a:gs>
                  <a:gs pos="100000">
                    <a:srgbClr val="FFFF00"/>
                  </a:gs>
                </a:gsLst>
                <a:path path="circle">
                  <a:fillToRect l="50000" t="130000" r="50000" b="-30000"/>
                </a:path>
                <a:tileRect/>
              </a:gradFill>
              <a:ln w="19050">
                <a:noFill/>
              </a:ln>
              <a:effectLst>
                <a:softEdge rad="0"/>
              </a:effectLst>
            </c:spPr>
            <c:extLst>
              <c:ext xmlns:c16="http://schemas.microsoft.com/office/drawing/2014/chart" uri="{C3380CC4-5D6E-409C-BE32-E72D297353CC}">
                <c16:uniqueId val="{00000003-AF5D-6D4F-82C5-70C998DF6EA9}"/>
              </c:ext>
            </c:extLst>
          </c:dPt>
          <c:dPt>
            <c:idx val="2"/>
            <c:bubble3D val="0"/>
            <c:spPr>
              <a:gradFill flip="none" rotWithShape="1">
                <a:gsLst>
                  <a:gs pos="25000">
                    <a:srgbClr val="FF0000"/>
                  </a:gs>
                  <a:gs pos="9000">
                    <a:srgbClr val="FF0000"/>
                  </a:gs>
                  <a:gs pos="15000">
                    <a:srgbClr val="FF0000"/>
                  </a:gs>
                  <a:gs pos="21863">
                    <a:srgbClr val="F73F1C"/>
                  </a:gs>
                  <a:gs pos="13294">
                    <a:srgbClr val="FA2611"/>
                  </a:gs>
                  <a:gs pos="0">
                    <a:srgbClr val="FF0000"/>
                  </a:gs>
                  <a:gs pos="9000">
                    <a:srgbClr val="FF0000"/>
                  </a:gs>
                  <a:gs pos="37000">
                    <a:srgbClr val="FF0000"/>
                  </a:gs>
                  <a:gs pos="20000">
                    <a:srgbClr val="FF0000"/>
                  </a:gs>
                  <a:gs pos="78000">
                    <a:srgbClr val="FFFF00"/>
                  </a:gs>
                </a:gsLst>
                <a:path path="circle">
                  <a:fillToRect t="100000" r="100000"/>
                </a:path>
                <a:tileRect l="-100000" b="-100000"/>
              </a:gradFill>
              <a:ln w="19050">
                <a:noFill/>
              </a:ln>
              <a:effectLst>
                <a:softEdge rad="0"/>
              </a:effectLst>
            </c:spPr>
            <c:extLst>
              <c:ext xmlns:c16="http://schemas.microsoft.com/office/drawing/2014/chart" uri="{C3380CC4-5D6E-409C-BE32-E72D297353CC}">
                <c16:uniqueId val="{00000005-AF5D-6D4F-82C5-70C998DF6EA9}"/>
              </c:ext>
            </c:extLst>
          </c:dPt>
          <c:dPt>
            <c:idx val="3"/>
            <c:bubble3D val="0"/>
            <c:spPr>
              <a:gradFill flip="none" rotWithShape="1">
                <a:gsLst>
                  <a:gs pos="0">
                    <a:srgbClr val="FF0000"/>
                  </a:gs>
                  <a:gs pos="29000">
                    <a:srgbClr val="FFFF00"/>
                  </a:gs>
                  <a:gs pos="100000">
                    <a:srgbClr val="FFFF00"/>
                  </a:gs>
                </a:gsLst>
                <a:path path="circle">
                  <a:fillToRect t="100000" r="100000"/>
                </a:path>
                <a:tileRect l="-100000" b="-100000"/>
              </a:gradFill>
              <a:ln w="19050">
                <a:noFill/>
              </a:ln>
              <a:effectLst>
                <a:softEdge rad="0"/>
              </a:effectLst>
            </c:spPr>
            <c:extLst>
              <c:ext xmlns:c16="http://schemas.microsoft.com/office/drawing/2014/chart" uri="{C3380CC4-5D6E-409C-BE32-E72D297353CC}">
                <c16:uniqueId val="{00000007-AF5D-6D4F-82C5-70C998DF6EA9}"/>
              </c:ext>
            </c:extLst>
          </c:dPt>
          <c:dPt>
            <c:idx val="4"/>
            <c:bubble3D val="0"/>
            <c:spPr>
              <a:gradFill flip="none" rotWithShape="1">
                <a:gsLst>
                  <a:gs pos="99000">
                    <a:srgbClr val="FFFF00"/>
                  </a:gs>
                  <a:gs pos="61980">
                    <a:srgbClr val="FFFF00"/>
                  </a:gs>
                  <a:gs pos="93000">
                    <a:srgbClr val="FFFF00"/>
                  </a:gs>
                  <a:gs pos="0">
                    <a:srgbClr val="FFFF00"/>
                  </a:gs>
                  <a:gs pos="46000">
                    <a:srgbClr val="FFFF00"/>
                  </a:gs>
                </a:gsLst>
                <a:path path="circle">
                  <a:fillToRect r="100000" b="100000"/>
                </a:path>
                <a:tileRect l="-100000" t="-100000"/>
              </a:gradFill>
              <a:ln w="19050">
                <a:noFill/>
              </a:ln>
              <a:effectLst>
                <a:softEdge rad="0"/>
              </a:effectLst>
            </c:spPr>
            <c:extLst>
              <c:ext xmlns:c16="http://schemas.microsoft.com/office/drawing/2014/chart" uri="{C3380CC4-5D6E-409C-BE32-E72D297353CC}">
                <c16:uniqueId val="{00000009-AF5D-6D4F-82C5-70C998DF6EA9}"/>
              </c:ext>
            </c:extLst>
          </c:dPt>
          <c:dPt>
            <c:idx val="5"/>
            <c:bubble3D val="0"/>
            <c:spPr>
              <a:gradFill flip="none" rotWithShape="1">
                <a:gsLst>
                  <a:gs pos="100000">
                    <a:srgbClr val="FFFF00"/>
                  </a:gs>
                  <a:gs pos="95000">
                    <a:srgbClr val="00B050"/>
                  </a:gs>
                  <a:gs pos="56000">
                    <a:srgbClr val="FFFF00"/>
                  </a:gs>
                </a:gsLst>
                <a:path path="circle">
                  <a:fillToRect r="100000" b="100000"/>
                </a:path>
                <a:tileRect l="-100000" t="-100000"/>
              </a:gradFill>
              <a:ln w="19050">
                <a:noFill/>
              </a:ln>
              <a:effectLst>
                <a:softEdge rad="0"/>
              </a:effectLst>
            </c:spPr>
            <c:extLst>
              <c:ext xmlns:c16="http://schemas.microsoft.com/office/drawing/2014/chart" uri="{C3380CC4-5D6E-409C-BE32-E72D297353CC}">
                <c16:uniqueId val="{0000000B-AF5D-6D4F-82C5-70C998DF6EA9}"/>
              </c:ext>
            </c:extLst>
          </c:dPt>
          <c:dPt>
            <c:idx val="6"/>
            <c:bubble3D val="0"/>
            <c:spPr>
              <a:gradFill flip="none" rotWithShape="1">
                <a:gsLst>
                  <a:gs pos="0">
                    <a:srgbClr val="00B050"/>
                  </a:gs>
                  <a:gs pos="26000">
                    <a:srgbClr val="00B050"/>
                  </a:gs>
                  <a:gs pos="100000">
                    <a:srgbClr val="FFFF00"/>
                  </a:gs>
                </a:gsLst>
                <a:path path="circle">
                  <a:fillToRect l="50000" t="130000" r="50000" b="-30000"/>
                </a:path>
                <a:tileRect/>
              </a:gradFill>
              <a:ln w="19050">
                <a:noFill/>
              </a:ln>
              <a:effectLst>
                <a:softEdge rad="0"/>
              </a:effectLst>
            </c:spPr>
            <c:extLst>
              <c:ext xmlns:c16="http://schemas.microsoft.com/office/drawing/2014/chart" uri="{C3380CC4-5D6E-409C-BE32-E72D297353CC}">
                <c16:uniqueId val="{0000000D-AF5D-6D4F-82C5-70C998DF6EA9}"/>
              </c:ext>
            </c:extLst>
          </c:dPt>
          <c:dPt>
            <c:idx val="7"/>
            <c:bubble3D val="0"/>
            <c:spPr>
              <a:gradFill flip="none" rotWithShape="1">
                <a:gsLst>
                  <a:gs pos="0">
                    <a:schemeClr val="accent2">
                      <a:lumMod val="40000"/>
                      <a:lumOff val="60000"/>
                    </a:schemeClr>
                  </a:gs>
                  <a:gs pos="46000">
                    <a:srgbClr val="00B050"/>
                  </a:gs>
                  <a:gs pos="99000">
                    <a:srgbClr val="00B050"/>
                  </a:gs>
                </a:gsLst>
                <a:path path="circle">
                  <a:fillToRect l="50000" t="130000" r="50000" b="-30000"/>
                </a:path>
                <a:tileRect/>
              </a:gradFill>
              <a:ln w="19050">
                <a:noFill/>
              </a:ln>
              <a:effectLst>
                <a:softEdge rad="0"/>
              </a:effectLst>
            </c:spPr>
            <c:extLst>
              <c:ext xmlns:c16="http://schemas.microsoft.com/office/drawing/2014/chart" uri="{C3380CC4-5D6E-409C-BE32-E72D297353CC}">
                <c16:uniqueId val="{0000000F-AF5D-6D4F-82C5-70C998DF6EA9}"/>
              </c:ext>
            </c:extLst>
          </c:dPt>
          <c:dPt>
            <c:idx val="8"/>
            <c:bubble3D val="0"/>
            <c:spPr>
              <a:gradFill flip="none" rotWithShape="1">
                <a:gsLst>
                  <a:gs pos="0">
                    <a:srgbClr val="00B050"/>
                  </a:gs>
                  <a:gs pos="98974">
                    <a:srgbClr val="9B4A0F"/>
                  </a:gs>
                  <a:gs pos="83000">
                    <a:srgbClr val="00B050"/>
                  </a:gs>
                  <a:gs pos="100000">
                    <a:srgbClr val="00B050"/>
                  </a:gs>
                </a:gsLst>
                <a:path path="circle">
                  <a:fillToRect l="50000" t="130000" r="50000" b="-30000"/>
                </a:path>
                <a:tileRect/>
              </a:gradFill>
              <a:ln w="19050">
                <a:noFill/>
              </a:ln>
              <a:effectLst>
                <a:softEdge rad="0"/>
              </a:effectLst>
            </c:spPr>
            <c:extLst>
              <c:ext xmlns:c16="http://schemas.microsoft.com/office/drawing/2014/chart" uri="{C3380CC4-5D6E-409C-BE32-E72D297353CC}">
                <c16:uniqueId val="{00000011-AF5D-6D4F-82C5-70C998DF6EA9}"/>
              </c:ext>
            </c:extLst>
          </c:dPt>
          <c:dPt>
            <c:idx val="9"/>
            <c:bubble3D val="0"/>
            <c:spPr>
              <a:noFill/>
              <a:ln w="19050">
                <a:noFill/>
              </a:ln>
              <a:effectLst>
                <a:softEdge rad="0"/>
              </a:effectLst>
            </c:spPr>
            <c:extLst>
              <c:ext xmlns:c16="http://schemas.microsoft.com/office/drawing/2014/chart" uri="{C3380CC4-5D6E-409C-BE32-E72D297353CC}">
                <c16:uniqueId val="{00000001-8476-2F47-8C59-AA0D42AA2619}"/>
              </c:ext>
            </c:extLst>
          </c:dPt>
          <c:dLbls>
            <c:dLbl>
              <c:idx val="0"/>
              <c:layout>
                <c:manualLayout>
                  <c:x val="-5.8364111083075522E-2"/>
                  <c:y val="-2.5849049691236248E-2"/>
                </c:manualLayout>
              </c:layout>
              <c:tx>
                <c:rich>
                  <a:bodyPr/>
                  <a:lstStyle/>
                  <a:p>
                    <a:fld id="{7651AD82-9837-41DD-B15A-A8BFB3F5FE3C}" type="CELLRANGE">
                      <a:rPr lang="en-US"/>
                      <a:pPr/>
                      <a:t>[CELLRANGE]</a:t>
                    </a:fld>
                    <a:endParaRPr lang="es-E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AF5D-6D4F-82C5-70C998DF6EA9}"/>
                </c:ext>
              </c:extLst>
            </c:dLbl>
            <c:dLbl>
              <c:idx val="1"/>
              <c:layout>
                <c:manualLayout>
                  <c:x val="-5.0026380928350503E-2"/>
                  <c:y val="-3.6188669567730619E-2"/>
                </c:manualLayout>
              </c:layout>
              <c:tx>
                <c:rich>
                  <a:bodyPr/>
                  <a:lstStyle/>
                  <a:p>
                    <a:fld id="{CE5B0AD6-1796-4B30-8D2C-BC60484E9B97}" type="CELLRANGE">
                      <a:rPr lang="en-US"/>
                      <a:pPr/>
                      <a:t>[CELLRANGE]</a:t>
                    </a:fld>
                    <a:endParaRPr lang="es-E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AF5D-6D4F-82C5-70C998DF6EA9}"/>
                </c:ext>
              </c:extLst>
            </c:dLbl>
            <c:dLbl>
              <c:idx val="2"/>
              <c:layout>
                <c:manualLayout>
                  <c:x val="-7.0218037004257966E-2"/>
                  <c:y val="-0.11668680840598071"/>
                </c:manualLayout>
              </c:layout>
              <c:tx>
                <c:rich>
                  <a:bodyPr/>
                  <a:lstStyle/>
                  <a:p>
                    <a:fld id="{829B8185-77C4-48D8-AFB9-D232B5D49C2F}" type="CELLRANGE">
                      <a:rPr lang="en-US"/>
                      <a:pPr/>
                      <a:t>[CELLRANGE]</a:t>
                    </a:fld>
                    <a:endParaRPr lang="es-E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AF5D-6D4F-82C5-70C998DF6EA9}"/>
                </c:ext>
              </c:extLst>
            </c:dLbl>
            <c:dLbl>
              <c:idx val="3"/>
              <c:layout>
                <c:manualLayout>
                  <c:x val="-2.7384039442634445E-2"/>
                  <c:y val="-0.10930263455113091"/>
                </c:manualLayout>
              </c:layout>
              <c:tx>
                <c:rich>
                  <a:bodyPr/>
                  <a:lstStyle/>
                  <a:p>
                    <a:fld id="{D9B27E70-88C9-4F90-B4F2-90093F4C0DA8}" type="CELLRANGE">
                      <a:rPr lang="en-US"/>
                      <a:pPr/>
                      <a:t>[CELLRANGE]</a:t>
                    </a:fld>
                    <a:endParaRPr lang="es-ES"/>
                  </a:p>
                </c:rich>
              </c:tx>
              <c:showLegendKey val="0"/>
              <c:showVal val="0"/>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AF5D-6D4F-82C5-70C998DF6EA9}"/>
                </c:ext>
              </c:extLst>
            </c:dLbl>
            <c:dLbl>
              <c:idx val="4"/>
              <c:layout>
                <c:manualLayout>
                  <c:x val="7.1123981046298228E-3"/>
                  <c:y val="-0.11447242839604407"/>
                </c:manualLayout>
              </c:layout>
              <c:tx>
                <c:rich>
                  <a:bodyPr/>
                  <a:lstStyle/>
                  <a:p>
                    <a:fld id="{74B03818-0D30-4811-891A-3677DBA67541}" type="CELLRANGE">
                      <a:rPr lang="en-US"/>
                      <a:pPr/>
                      <a:t>[CELLRANGE]</a:t>
                    </a:fld>
                    <a:endParaRPr lang="es-E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AF5D-6D4F-82C5-70C998DF6EA9}"/>
                </c:ext>
              </c:extLst>
            </c:dLbl>
            <c:dLbl>
              <c:idx val="5"/>
              <c:layout>
                <c:manualLayout>
                  <c:x val="6.8253260362493351E-2"/>
                  <c:y val="-0.10577480188465049"/>
                </c:manualLayout>
              </c:layout>
              <c:tx>
                <c:rich>
                  <a:bodyPr/>
                  <a:lstStyle/>
                  <a:p>
                    <a:fld id="{18BFAD25-339E-410C-906C-727DD9C5DCBE}" type="CELLRANGE">
                      <a:rPr lang="en-US"/>
                      <a:pPr/>
                      <a:t>[CELLRANGE]</a:t>
                    </a:fld>
                    <a:endParaRPr lang="es-E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AF5D-6D4F-82C5-70C998DF6EA9}"/>
                </c:ext>
              </c:extLst>
            </c:dLbl>
            <c:dLbl>
              <c:idx val="6"/>
              <c:layout>
                <c:manualLayout>
                  <c:x val="7.6593433856470966E-2"/>
                  <c:y val="-3.9880643841817075E-2"/>
                </c:manualLayout>
              </c:layout>
              <c:tx>
                <c:rich>
                  <a:bodyPr/>
                  <a:lstStyle/>
                  <a:p>
                    <a:fld id="{1C8D43B6-FBFA-4874-910F-3164F7736AEB}" type="CELLRANGE">
                      <a:rPr lang="en-US"/>
                      <a:pPr/>
                      <a:t>[CELLRANGE]</a:t>
                    </a:fld>
                    <a:endParaRPr lang="es-E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D-AF5D-6D4F-82C5-70C998DF6EA9}"/>
                </c:ext>
              </c:extLst>
            </c:dLbl>
            <c:dLbl>
              <c:idx val="7"/>
              <c:layout>
                <c:manualLayout>
                  <c:x val="7.6593433856471146E-2"/>
                  <c:y val="-3.1018763069478972E-2"/>
                </c:manualLayout>
              </c:layout>
              <c:tx>
                <c:rich>
                  <a:bodyPr/>
                  <a:lstStyle/>
                  <a:p>
                    <a:fld id="{D4B4282C-05DF-49DD-8189-CFB6B983E5B6}" type="CELLRANGE">
                      <a:rPr lang="en-US"/>
                      <a:pPr/>
                      <a:t>[CELLRANGE]</a:t>
                    </a:fld>
                    <a:endParaRPr lang="es-E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F-AF5D-6D4F-82C5-70C998DF6EA9}"/>
                </c:ext>
              </c:extLst>
            </c:dLbl>
            <c:dLbl>
              <c:idx val="8"/>
              <c:layout>
                <c:manualLayout>
                  <c:x val="7.8964233224680852E-2"/>
                  <c:y val="-2.2156882297140901E-2"/>
                </c:manualLayout>
              </c:layout>
              <c:tx>
                <c:rich>
                  <a:bodyPr/>
                  <a:lstStyle/>
                  <a:p>
                    <a:fld id="{9DCE8B1C-C6A4-4F7B-AC62-85727E7CF473}" type="CELLRANGE">
                      <a:rPr lang="en-US"/>
                      <a:pPr/>
                      <a:t>[CELLRANGE]</a:t>
                    </a:fld>
                    <a:endParaRPr lang="es-ES"/>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1-AF5D-6D4F-82C5-70C998DF6EA9}"/>
                </c:ext>
              </c:extLst>
            </c:dLbl>
            <c:dLbl>
              <c:idx val="9"/>
              <c:delete val="1"/>
              <c:extLst>
                <c:ext xmlns:c15="http://schemas.microsoft.com/office/drawing/2012/chart" uri="{CE6537A1-D6FC-4f65-9D91-7224C49458BB}"/>
                <c:ext xmlns:c16="http://schemas.microsoft.com/office/drawing/2014/chart" uri="{C3380CC4-5D6E-409C-BE32-E72D297353CC}">
                  <c16:uniqueId val="{00000001-8476-2F47-8C59-AA0D42AA261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ln>
                      <a:noFill/>
                    </a:ln>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eparator>, </c:separator>
            <c:showLeaderLines val="1"/>
            <c:leaderLines>
              <c:spPr>
                <a:ln w="9525" cap="flat" cmpd="sng" algn="ct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round/>
                </a:ln>
                <a:effectLst/>
              </c:spPr>
            </c:leaderLines>
            <c:extLst>
              <c:ext xmlns:c15="http://schemas.microsoft.com/office/drawing/2012/chart" uri="{CE6537A1-D6FC-4f65-9D91-7224C49458BB}">
                <c15:showDataLabelsRange val="1"/>
              </c:ext>
            </c:extLst>
          </c:dLbls>
          <c:val>
            <c:numRef>
              <c:f>'Lista de comprobación'!$I$288:$I$297</c:f>
              <c:numCache>
                <c:formatCode>General</c:formatCode>
                <c:ptCount val="10"/>
                <c:pt idx="0">
                  <c:v>1</c:v>
                </c:pt>
                <c:pt idx="1">
                  <c:v>1</c:v>
                </c:pt>
                <c:pt idx="2">
                  <c:v>1</c:v>
                </c:pt>
                <c:pt idx="3">
                  <c:v>1</c:v>
                </c:pt>
                <c:pt idx="4">
                  <c:v>1</c:v>
                </c:pt>
                <c:pt idx="5">
                  <c:v>1</c:v>
                </c:pt>
                <c:pt idx="6">
                  <c:v>1</c:v>
                </c:pt>
                <c:pt idx="7">
                  <c:v>1</c:v>
                </c:pt>
                <c:pt idx="8">
                  <c:v>1</c:v>
                </c:pt>
                <c:pt idx="9">
                  <c:v>9</c:v>
                </c:pt>
              </c:numCache>
            </c:numRef>
          </c:val>
          <c:extLst>
            <c:ext xmlns:c15="http://schemas.microsoft.com/office/drawing/2012/chart" uri="{02D57815-91ED-43cb-92C2-25804820EDAC}">
              <c15:datalabelsRange>
                <c15:f>'Lista de comprobación'!$H$288:$H$297</c15:f>
                <c15:dlblRangeCache>
                  <c:ptCount val="10"/>
                  <c:pt idx="0">
                    <c:v>10%</c:v>
                  </c:pt>
                  <c:pt idx="1">
                    <c:v>20%</c:v>
                  </c:pt>
                  <c:pt idx="2">
                    <c:v>30%</c:v>
                  </c:pt>
                  <c:pt idx="3">
                    <c:v>40%</c:v>
                  </c:pt>
                  <c:pt idx="4">
                    <c:v>50%</c:v>
                  </c:pt>
                  <c:pt idx="5">
                    <c:v>60%</c:v>
                  </c:pt>
                  <c:pt idx="6">
                    <c:v>70%</c:v>
                  </c:pt>
                  <c:pt idx="7">
                    <c:v>80%</c:v>
                  </c:pt>
                  <c:pt idx="8">
                    <c:v>90%</c:v>
                  </c:pt>
                  <c:pt idx="9">
                    <c:v>100%</c:v>
                  </c:pt>
                </c15:dlblRangeCache>
              </c15:datalabelsRange>
            </c:ext>
            <c:ext xmlns:c16="http://schemas.microsoft.com/office/drawing/2014/chart" uri="{C3380CC4-5D6E-409C-BE32-E72D297353CC}">
              <c16:uniqueId val="{00000000-8476-2F47-8C59-AA0D42AA2619}"/>
            </c:ext>
          </c:extLst>
        </c:ser>
        <c:dLbls>
          <c:showLegendKey val="0"/>
          <c:showVal val="0"/>
          <c:showCatName val="0"/>
          <c:showSerName val="0"/>
          <c:showPercent val="0"/>
          <c:showBubbleSize val="0"/>
          <c:showLeaderLines val="1"/>
        </c:dLbls>
        <c:firstSliceAng val="270"/>
        <c:holeSize val="68"/>
      </c:doughnutChart>
      <c:scatterChart>
        <c:scatterStyle val="smoothMarker"/>
        <c:varyColors val="0"/>
        <c:ser>
          <c:idx val="1"/>
          <c:order val="1"/>
          <c:tx>
            <c:v>puntos</c:v>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0"/>
            <c:marker>
              <c:symbol val="circle"/>
              <c:size val="5"/>
              <c:spPr>
                <a:noFill/>
                <a:ln w="9525">
                  <a:noFill/>
                </a:ln>
                <a:effectLst/>
              </c:spPr>
            </c:marker>
            <c:bubble3D val="0"/>
            <c:extLst>
              <c:ext xmlns:c16="http://schemas.microsoft.com/office/drawing/2014/chart" uri="{C3380CC4-5D6E-409C-BE32-E72D297353CC}">
                <c16:uniqueId val="{00000014-AF5D-6D4F-82C5-70C998DF6EA9}"/>
              </c:ext>
            </c:extLst>
          </c:dPt>
          <c:dPt>
            <c:idx val="1"/>
            <c:marker>
              <c:symbol val="circle"/>
              <c:size val="5"/>
              <c:spPr>
                <a:noFill/>
                <a:ln w="9525">
                  <a:noFill/>
                </a:ln>
                <a:effectLst/>
              </c:spPr>
            </c:marker>
            <c:bubble3D val="0"/>
            <c:spPr>
              <a:ln w="31750" cap="rnd">
                <a:solidFill>
                  <a:schemeClr val="tx1"/>
                </a:solidFill>
                <a:round/>
                <a:tailEnd type="triangle"/>
              </a:ln>
              <a:effectLst/>
            </c:spPr>
            <c:extLst>
              <c:ext xmlns:c16="http://schemas.microsoft.com/office/drawing/2014/chart" uri="{C3380CC4-5D6E-409C-BE32-E72D297353CC}">
                <c16:uniqueId val="{00000016-AF5D-6D4F-82C5-70C998DF6EA9}"/>
              </c:ext>
            </c:extLst>
          </c:dPt>
          <c:xVal>
            <c:numRef>
              <c:f>'Lista de comprobación'!$G$304:$G$305</c:f>
              <c:numCache>
                <c:formatCode>General</c:formatCode>
                <c:ptCount val="2"/>
                <c:pt idx="0">
                  <c:v>0</c:v>
                </c:pt>
                <c:pt idx="1">
                  <c:v>-1</c:v>
                </c:pt>
              </c:numCache>
            </c:numRef>
          </c:xVal>
          <c:yVal>
            <c:numRef>
              <c:f>'Lista de comprobación'!$H$304:$H$305</c:f>
              <c:numCache>
                <c:formatCode>General</c:formatCode>
                <c:ptCount val="2"/>
                <c:pt idx="0">
                  <c:v>0</c:v>
                </c:pt>
                <c:pt idx="1">
                  <c:v>0</c:v>
                </c:pt>
              </c:numCache>
            </c:numRef>
          </c:yVal>
          <c:smooth val="1"/>
          <c:extLst>
            <c:ext xmlns:c16="http://schemas.microsoft.com/office/drawing/2014/chart" uri="{C3380CC4-5D6E-409C-BE32-E72D297353CC}">
              <c16:uniqueId val="{00000017-AF5D-6D4F-82C5-70C998DF6EA9}"/>
            </c:ext>
          </c:extLst>
        </c:ser>
        <c:dLbls>
          <c:showLegendKey val="0"/>
          <c:showVal val="0"/>
          <c:showCatName val="0"/>
          <c:showSerName val="0"/>
          <c:showPercent val="0"/>
          <c:showBubbleSize val="0"/>
        </c:dLbls>
        <c:axId val="1169271264"/>
        <c:axId val="1169258208"/>
      </c:scatterChart>
      <c:valAx>
        <c:axId val="1169258208"/>
        <c:scaling>
          <c:orientation val="minMax"/>
          <c:max val="1"/>
          <c:min val="-1"/>
        </c:scaling>
        <c:delete val="1"/>
        <c:axPos val="l"/>
        <c:numFmt formatCode="General" sourceLinked="1"/>
        <c:majorTickMark val="out"/>
        <c:minorTickMark val="none"/>
        <c:tickLblPos val="nextTo"/>
        <c:crossAx val="1169271264"/>
        <c:crosses val="autoZero"/>
        <c:crossBetween val="midCat"/>
      </c:valAx>
      <c:valAx>
        <c:axId val="1169271264"/>
        <c:scaling>
          <c:orientation val="minMax"/>
          <c:max val="1"/>
          <c:min val="-1"/>
        </c:scaling>
        <c:delete val="1"/>
        <c:axPos val="b"/>
        <c:numFmt formatCode="General" sourceLinked="1"/>
        <c:majorTickMark val="out"/>
        <c:minorTickMark val="none"/>
        <c:tickLblPos val="nextTo"/>
        <c:crossAx val="116925820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165960</xdr:colOff>
      <xdr:row>0</xdr:row>
      <xdr:rowOff>2476499</xdr:rowOff>
    </xdr:to>
    <xdr:pic>
      <xdr:nvPicPr>
        <xdr:cNvPr id="3" name="Imagen 2">
          <a:extLst>
            <a:ext uri="{FF2B5EF4-FFF2-40B4-BE49-F238E27FC236}">
              <a16:creationId xmlns:a16="http://schemas.microsoft.com/office/drawing/2014/main" id="{EA691D2E-A85B-2A41-B039-847101E4C0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029364" cy="2476499"/>
        </a:xfrm>
        <a:prstGeom prst="rect">
          <a:avLst/>
        </a:prstGeom>
      </xdr:spPr>
    </xdr:pic>
    <xdr:clientData/>
  </xdr:twoCellAnchor>
  <xdr:twoCellAnchor editAs="oneCell">
    <xdr:from>
      <xdr:col>5</xdr:col>
      <xdr:colOff>1735389</xdr:colOff>
      <xdr:row>2</xdr:row>
      <xdr:rowOff>633484</xdr:rowOff>
    </xdr:from>
    <xdr:to>
      <xdr:col>5</xdr:col>
      <xdr:colOff>3230033</xdr:colOff>
      <xdr:row>2</xdr:row>
      <xdr:rowOff>851202</xdr:rowOff>
    </xdr:to>
    <xdr:pic>
      <xdr:nvPicPr>
        <xdr:cNvPr id="4" name="Imagen 3" descr="INSTITUTO DE NORMAS TÉCNICAS DE COSTA RICA ASAMBLEA GENERAL ...">
          <a:extLst>
            <a:ext uri="{FF2B5EF4-FFF2-40B4-BE49-F238E27FC236}">
              <a16:creationId xmlns:a16="http://schemas.microsoft.com/office/drawing/2014/main" id="{80B045C5-F5E6-F948-ABDD-EA6D0792AB0C}"/>
            </a:ext>
            <a:ext uri="{147F2762-F138-4A5C-976F-8EAC2B608ADB}">
              <a16:predDERef xmlns:a16="http://schemas.microsoft.com/office/drawing/2014/main" pred="{EA691D2E-A85B-2A41-B039-847101E4C0B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222" y="5311317"/>
          <a:ext cx="1494644" cy="2177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3353310</xdr:colOff>
      <xdr:row>2</xdr:row>
      <xdr:rowOff>397556</xdr:rowOff>
    </xdr:from>
    <xdr:to>
      <xdr:col>5</xdr:col>
      <xdr:colOff>3957038</xdr:colOff>
      <xdr:row>2</xdr:row>
      <xdr:rowOff>914402</xdr:rowOff>
    </xdr:to>
    <xdr:pic>
      <xdr:nvPicPr>
        <xdr:cNvPr id="5" name="Imagen 4" descr="Universidad de costa rica Logos">
          <a:extLst>
            <a:ext uri="{FF2B5EF4-FFF2-40B4-BE49-F238E27FC236}">
              <a16:creationId xmlns:a16="http://schemas.microsoft.com/office/drawing/2014/main" id="{DA2A2965-D5EC-E94A-8E02-2F378D232EB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5143" y="5075389"/>
          <a:ext cx="603728" cy="516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xdr:row>
      <xdr:rowOff>0</xdr:rowOff>
    </xdr:from>
    <xdr:to>
      <xdr:col>7</xdr:col>
      <xdr:colOff>304800</xdr:colOff>
      <xdr:row>2</xdr:row>
      <xdr:rowOff>304800</xdr:rowOff>
    </xdr:to>
    <xdr:sp macro="" textlink="">
      <xdr:nvSpPr>
        <xdr:cNvPr id="1028" name="AutoShape 4" descr="La imagen puede contener: texto que dice &quot;EAP Escuela de Administración Pública&quot;">
          <a:extLst>
            <a:ext uri="{FF2B5EF4-FFF2-40B4-BE49-F238E27FC236}">
              <a16:creationId xmlns:a16="http://schemas.microsoft.com/office/drawing/2014/main" id="{C925A7A4-AF18-144D-8F5F-96313D29A6A0}"/>
            </a:ext>
          </a:extLst>
        </xdr:cNvPr>
        <xdr:cNvSpPr>
          <a:spLocks noChangeAspect="1" noChangeArrowheads="1"/>
        </xdr:cNvSpPr>
      </xdr:nvSpPr>
      <xdr:spPr bwMode="auto">
        <a:xfrm>
          <a:off x="13055600" y="427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2</xdr:row>
      <xdr:rowOff>0</xdr:rowOff>
    </xdr:from>
    <xdr:to>
      <xdr:col>10</xdr:col>
      <xdr:colOff>304800</xdr:colOff>
      <xdr:row>2</xdr:row>
      <xdr:rowOff>304800</xdr:rowOff>
    </xdr:to>
    <xdr:sp macro="" textlink="">
      <xdr:nvSpPr>
        <xdr:cNvPr id="1030" name="AutoShape 6" descr="La imagen puede contener: texto que dice &quot;EAP Escuela de Administración Pública&quot;">
          <a:extLst>
            <a:ext uri="{FF2B5EF4-FFF2-40B4-BE49-F238E27FC236}">
              <a16:creationId xmlns:a16="http://schemas.microsoft.com/office/drawing/2014/main" id="{D842D196-4B77-854E-B860-3B8847E025BF}"/>
            </a:ext>
          </a:extLst>
        </xdr:cNvPr>
        <xdr:cNvSpPr>
          <a:spLocks noChangeAspect="1" noChangeArrowheads="1"/>
        </xdr:cNvSpPr>
      </xdr:nvSpPr>
      <xdr:spPr bwMode="auto">
        <a:xfrm>
          <a:off x="15532100" y="4279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4</xdr:col>
      <xdr:colOff>773641</xdr:colOff>
      <xdr:row>0</xdr:row>
      <xdr:rowOff>155575</xdr:rowOff>
    </xdr:from>
    <xdr:to>
      <xdr:col>5</xdr:col>
      <xdr:colOff>4530725</xdr:colOff>
      <xdr:row>0</xdr:row>
      <xdr:rowOff>2679700</xdr:rowOff>
    </xdr:to>
    <xdr:graphicFrame macro="">
      <xdr:nvGraphicFramePr>
        <xdr:cNvPr id="2" name="Gráfico 1">
          <a:extLst>
            <a:ext uri="{FF2B5EF4-FFF2-40B4-BE49-F238E27FC236}">
              <a16:creationId xmlns:a16="http://schemas.microsoft.com/office/drawing/2014/main" id="{8AE3531D-7423-064C-AAB6-41E26C0372AC}"/>
            </a:ext>
            <a:ext uri="{147F2762-F138-4A5C-976F-8EAC2B608ADB}">
              <a16:predDERef xmlns:a16="http://schemas.microsoft.com/office/drawing/2014/main" pred="{FDE2E4B0-3089-FD44-837C-94D4AD0EE7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5</xdr:col>
      <xdr:colOff>4052274</xdr:colOff>
      <xdr:row>2</xdr:row>
      <xdr:rowOff>334434</xdr:rowOff>
    </xdr:from>
    <xdr:to>
      <xdr:col>5</xdr:col>
      <xdr:colOff>4776257</xdr:colOff>
      <xdr:row>2</xdr:row>
      <xdr:rowOff>903818</xdr:rowOff>
    </xdr:to>
    <xdr:pic>
      <xdr:nvPicPr>
        <xdr:cNvPr id="8" name="Imagen 6">
          <a:extLst>
            <a:ext uri="{FF2B5EF4-FFF2-40B4-BE49-F238E27FC236}">
              <a16:creationId xmlns:a16="http://schemas.microsoft.com/office/drawing/2014/main" id="{1962259A-3DCC-415A-8A57-1E8133A41870}"/>
            </a:ext>
            <a:ext uri="{147F2762-F138-4A5C-976F-8EAC2B608ADB}">
              <a16:predDERef xmlns:a16="http://schemas.microsoft.com/office/drawing/2014/main" pred="{8AE3531D-7423-064C-AAB6-41E26C0372AC}"/>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9694" t="9694" r="9029" b="16485"/>
        <a:stretch/>
      </xdr:blipFill>
      <xdr:spPr>
        <a:xfrm>
          <a:off x="12794107" y="5012267"/>
          <a:ext cx="723983" cy="5693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L592"/>
  <sheetViews>
    <sheetView tabSelected="1" topLeftCell="C15" zoomScale="90" zoomScaleNormal="90" zoomScaleSheetLayoutView="100" workbookViewId="0">
      <selection activeCell="F17" sqref="F17"/>
    </sheetView>
  </sheetViews>
  <sheetFormatPr baseColWidth="10" defaultColWidth="10.875" defaultRowHeight="15"/>
  <cols>
    <col min="1" max="1" width="2.375" style="1" customWidth="1"/>
    <col min="2" max="2" width="9" style="1" customWidth="1"/>
    <col min="3" max="3" width="78.625" style="10" customWidth="1"/>
    <col min="4" max="4" width="13.125" style="2" bestFit="1" customWidth="1"/>
    <col min="5" max="5" width="11.5" style="2" customWidth="1"/>
    <col min="6" max="6" width="63.375" style="2" customWidth="1"/>
    <col min="7" max="38" width="10.875" style="1"/>
    <col min="39" max="16384" width="10.875" style="2"/>
  </cols>
  <sheetData>
    <row r="1" spans="1:38" ht="213.95" customHeight="1">
      <c r="B1" s="49"/>
      <c r="C1" s="49"/>
      <c r="D1" s="49"/>
      <c r="E1" s="49"/>
      <c r="F1" s="50"/>
    </row>
    <row r="2" spans="1:38" ht="153.94999999999999" customHeight="1">
      <c r="B2" s="52" t="s">
        <v>0</v>
      </c>
      <c r="C2" s="52"/>
      <c r="D2" s="52"/>
      <c r="E2" s="52"/>
      <c r="F2" s="53"/>
    </row>
    <row r="3" spans="1:38" ht="74.099999999999994" customHeight="1">
      <c r="B3" s="54" t="s">
        <v>1</v>
      </c>
      <c r="C3" s="54"/>
      <c r="D3" s="54"/>
      <c r="E3" s="54"/>
      <c r="F3" s="55"/>
      <c r="H3"/>
      <c r="J3" s="12"/>
      <c r="K3" s="12"/>
    </row>
    <row r="4" spans="1:38" ht="147" customHeight="1">
      <c r="B4" s="51" t="s">
        <v>2</v>
      </c>
      <c r="C4" s="51"/>
      <c r="D4" s="51"/>
      <c r="E4" s="51"/>
      <c r="F4" s="51"/>
    </row>
    <row r="5" spans="1:38" ht="33.950000000000003" customHeight="1">
      <c r="B5" s="43"/>
      <c r="C5" s="44"/>
      <c r="D5" s="44"/>
      <c r="E5" s="44"/>
      <c r="F5" s="45"/>
    </row>
    <row r="6" spans="1:38" ht="24" customHeight="1">
      <c r="B6" s="61" t="s">
        <v>3</v>
      </c>
      <c r="C6" s="61"/>
      <c r="D6" s="60"/>
      <c r="E6" s="60"/>
      <c r="F6" s="60"/>
    </row>
    <row r="7" spans="1:38" ht="30.95" customHeight="1">
      <c r="B7" s="62" t="s">
        <v>4</v>
      </c>
      <c r="C7" s="63"/>
      <c r="D7" s="46"/>
      <c r="E7" s="47"/>
      <c r="F7" s="48"/>
    </row>
    <row r="8" spans="1:38" ht="29.1" customHeight="1">
      <c r="B8" s="62" t="s">
        <v>5</v>
      </c>
      <c r="C8" s="63"/>
      <c r="D8" s="46"/>
      <c r="E8" s="47"/>
      <c r="F8" s="48"/>
    </row>
    <row r="9" spans="1:38" ht="29.1" customHeight="1">
      <c r="B9" s="62" t="s">
        <v>6</v>
      </c>
      <c r="C9" s="63"/>
      <c r="D9" s="38"/>
      <c r="E9" s="39"/>
      <c r="F9" s="40"/>
    </row>
    <row r="10" spans="1:38" ht="29.1" customHeight="1">
      <c r="B10" s="62" t="s">
        <v>7</v>
      </c>
      <c r="C10" s="63"/>
      <c r="D10" s="46"/>
      <c r="E10" s="47"/>
      <c r="F10" s="48"/>
    </row>
    <row r="11" spans="1:38" ht="24.95" customHeight="1">
      <c r="B11" s="42"/>
      <c r="C11" s="64"/>
      <c r="D11" s="64"/>
      <c r="E11" s="64"/>
      <c r="F11" s="65"/>
    </row>
    <row r="12" spans="1:38" ht="21" customHeight="1">
      <c r="B12" s="56" t="s">
        <v>8</v>
      </c>
      <c r="C12" s="57" t="s">
        <v>9</v>
      </c>
      <c r="D12" s="58" t="s">
        <v>10</v>
      </c>
      <c r="E12" s="59"/>
      <c r="F12" s="57" t="s">
        <v>11</v>
      </c>
    </row>
    <row r="13" spans="1:38" s="1" customFormat="1">
      <c r="B13" s="56"/>
      <c r="C13" s="57"/>
      <c r="D13" s="41" t="s">
        <v>12</v>
      </c>
      <c r="E13" s="41" t="s">
        <v>13</v>
      </c>
      <c r="F13" s="57"/>
    </row>
    <row r="14" spans="1:38" s="4" customFormat="1" ht="15.95" customHeight="1">
      <c r="B14" s="20">
        <v>4</v>
      </c>
      <c r="C14" s="21" t="s">
        <v>14</v>
      </c>
      <c r="D14" s="22"/>
      <c r="E14" s="22"/>
      <c r="F14" s="23"/>
    </row>
    <row r="15" spans="1:38" s="5" customFormat="1" ht="66.95" customHeight="1">
      <c r="A15" s="4"/>
      <c r="B15" s="3">
        <v>4</v>
      </c>
      <c r="C15" s="8" t="s">
        <v>15</v>
      </c>
      <c r="D15" s="3"/>
      <c r="E15" s="3"/>
      <c r="F15" s="3"/>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row>
    <row r="16" spans="1:38" s="4" customFormat="1" ht="15.95" customHeight="1">
      <c r="B16" s="20">
        <v>5</v>
      </c>
      <c r="C16" s="21" t="s">
        <v>16</v>
      </c>
      <c r="D16" s="22"/>
      <c r="E16" s="22"/>
      <c r="F16" s="23"/>
    </row>
    <row r="17" spans="1:38" s="5" customFormat="1" ht="108" customHeight="1">
      <c r="A17" s="4"/>
      <c r="B17" s="3">
        <v>5</v>
      </c>
      <c r="C17" s="8" t="s">
        <v>17</v>
      </c>
      <c r="D17" s="3"/>
      <c r="E17" s="3"/>
      <c r="F17" s="3"/>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row>
    <row r="18" spans="1:38" s="4" customFormat="1" ht="15.95" customHeight="1">
      <c r="B18" s="20">
        <v>6</v>
      </c>
      <c r="C18" s="21" t="s">
        <v>18</v>
      </c>
      <c r="D18" s="22"/>
      <c r="E18" s="22"/>
      <c r="F18" s="23"/>
    </row>
    <row r="19" spans="1:38" s="4" customFormat="1" ht="15.95" customHeight="1">
      <c r="B19" s="20" t="s">
        <v>19</v>
      </c>
      <c r="C19" s="21" t="s">
        <v>20</v>
      </c>
      <c r="D19" s="22"/>
      <c r="E19" s="22"/>
      <c r="F19" s="23"/>
    </row>
    <row r="20" spans="1:38" ht="60">
      <c r="B20" s="3" t="s">
        <v>21</v>
      </c>
      <c r="C20" s="11" t="s">
        <v>22</v>
      </c>
      <c r="D20" s="3"/>
      <c r="E20" s="3"/>
      <c r="F20" s="3"/>
    </row>
    <row r="21" spans="1:38" ht="74.099999999999994" customHeight="1">
      <c r="B21" s="3" t="s">
        <v>23</v>
      </c>
      <c r="C21" s="7" t="s">
        <v>24</v>
      </c>
      <c r="D21" s="3"/>
      <c r="E21" s="3"/>
      <c r="F21" s="3"/>
    </row>
    <row r="22" spans="1:38" ht="99.95" customHeight="1">
      <c r="B22" s="3" t="s">
        <v>25</v>
      </c>
      <c r="C22" s="6" t="s">
        <v>26</v>
      </c>
      <c r="D22" s="3"/>
      <c r="E22" s="3"/>
      <c r="F22" s="3"/>
    </row>
    <row r="23" spans="1:38" s="4" customFormat="1" ht="15.95" customHeight="1">
      <c r="B23" s="20" t="s">
        <v>27</v>
      </c>
      <c r="C23" s="21" t="s">
        <v>28</v>
      </c>
      <c r="D23" s="22"/>
      <c r="E23" s="22"/>
      <c r="F23" s="23"/>
    </row>
    <row r="24" spans="1:38" s="4" customFormat="1" ht="33" customHeight="1">
      <c r="B24" s="3" t="s">
        <v>29</v>
      </c>
      <c r="C24" s="6" t="s">
        <v>30</v>
      </c>
      <c r="D24" s="3"/>
      <c r="E24" s="3"/>
      <c r="F24" s="3"/>
    </row>
    <row r="25" spans="1:38" s="4" customFormat="1" ht="33" customHeight="1">
      <c r="B25" s="3" t="s">
        <v>31</v>
      </c>
      <c r="C25" s="6" t="s">
        <v>32</v>
      </c>
      <c r="D25" s="3"/>
      <c r="E25" s="3"/>
      <c r="F25" s="3"/>
    </row>
    <row r="26" spans="1:38" ht="45.75" customHeight="1">
      <c r="B26" s="3" t="s">
        <v>33</v>
      </c>
      <c r="C26" s="6" t="s">
        <v>34</v>
      </c>
      <c r="D26" s="3"/>
      <c r="E26" s="3"/>
      <c r="F26" s="3"/>
    </row>
    <row r="27" spans="1:38" ht="45.75" customHeight="1">
      <c r="B27" s="3" t="s">
        <v>35</v>
      </c>
      <c r="C27" s="6" t="s">
        <v>36</v>
      </c>
      <c r="D27" s="3"/>
      <c r="E27" s="3"/>
      <c r="F27" s="3"/>
    </row>
    <row r="28" spans="1:38" ht="102.75" customHeight="1">
      <c r="B28" s="3" t="s">
        <v>37</v>
      </c>
      <c r="C28" s="6" t="s">
        <v>38</v>
      </c>
      <c r="D28" s="3"/>
      <c r="E28" s="3"/>
      <c r="F28" s="3"/>
    </row>
    <row r="29" spans="1:38" ht="45">
      <c r="B29" s="3" t="s">
        <v>39</v>
      </c>
      <c r="C29" s="6" t="s">
        <v>40</v>
      </c>
      <c r="D29" s="3"/>
      <c r="E29" s="3"/>
      <c r="F29" s="3"/>
    </row>
    <row r="30" spans="1:38">
      <c r="B30" s="3" t="s">
        <v>41</v>
      </c>
      <c r="C30" s="6" t="s">
        <v>42</v>
      </c>
      <c r="D30" s="3"/>
      <c r="E30" s="3"/>
      <c r="F30" s="3"/>
    </row>
    <row r="31" spans="1:38" ht="60">
      <c r="B31" s="3" t="s">
        <v>43</v>
      </c>
      <c r="C31" s="6" t="s">
        <v>44</v>
      </c>
      <c r="D31" s="3"/>
      <c r="E31" s="3"/>
      <c r="F31" s="3"/>
    </row>
    <row r="32" spans="1:38" s="4" customFormat="1" ht="15.95" customHeight="1">
      <c r="B32" s="20" t="s">
        <v>45</v>
      </c>
      <c r="C32" s="21" t="s">
        <v>46</v>
      </c>
      <c r="D32" s="22"/>
      <c r="E32" s="22"/>
      <c r="F32" s="23"/>
    </row>
    <row r="33" spans="2:6" ht="48" customHeight="1">
      <c r="B33" s="3" t="s">
        <v>47</v>
      </c>
      <c r="C33" s="6" t="s">
        <v>48</v>
      </c>
      <c r="D33" s="3"/>
      <c r="E33" s="3"/>
      <c r="F33" s="3"/>
    </row>
    <row r="34" spans="2:6" ht="39.950000000000003" customHeight="1">
      <c r="B34" s="3" t="s">
        <v>49</v>
      </c>
      <c r="C34" s="6" t="s">
        <v>50</v>
      </c>
      <c r="D34" s="3"/>
      <c r="E34" s="3"/>
      <c r="F34" s="3"/>
    </row>
    <row r="35" spans="2:6" ht="66.95" customHeight="1">
      <c r="B35" s="3" t="s">
        <v>51</v>
      </c>
      <c r="C35" s="6" t="s">
        <v>52</v>
      </c>
      <c r="D35" s="3"/>
      <c r="E35" s="3"/>
      <c r="F35" s="3"/>
    </row>
    <row r="36" spans="2:6" s="4" customFormat="1" ht="15.95" customHeight="1">
      <c r="B36" s="20" t="s">
        <v>53</v>
      </c>
      <c r="C36" s="21" t="s">
        <v>54</v>
      </c>
      <c r="D36" s="22"/>
      <c r="E36" s="22"/>
      <c r="F36" s="23"/>
    </row>
    <row r="37" spans="2:6" ht="206.1" customHeight="1">
      <c r="B37" s="3" t="s">
        <v>55</v>
      </c>
      <c r="C37" s="7" t="s">
        <v>56</v>
      </c>
      <c r="D37" s="3"/>
      <c r="E37" s="3"/>
      <c r="F37" s="3"/>
    </row>
    <row r="38" spans="2:6" ht="60">
      <c r="B38" s="3" t="s">
        <v>57</v>
      </c>
      <c r="C38" s="6" t="s">
        <v>58</v>
      </c>
      <c r="D38" s="3"/>
      <c r="E38" s="3"/>
      <c r="F38" s="3"/>
    </row>
    <row r="39" spans="2:6" ht="45">
      <c r="B39" s="3" t="s">
        <v>59</v>
      </c>
      <c r="C39" s="6" t="s">
        <v>60</v>
      </c>
      <c r="D39" s="3"/>
      <c r="E39" s="3"/>
      <c r="F39" s="3"/>
    </row>
    <row r="40" spans="2:6" s="4" customFormat="1" ht="15.95" customHeight="1">
      <c r="B40" s="20" t="s">
        <v>61</v>
      </c>
      <c r="C40" s="21" t="s">
        <v>62</v>
      </c>
      <c r="D40" s="22"/>
      <c r="E40" s="22"/>
      <c r="F40" s="23"/>
    </row>
    <row r="41" spans="2:6" ht="57.95" customHeight="1">
      <c r="B41" s="3" t="s">
        <v>63</v>
      </c>
      <c r="C41" s="6" t="s">
        <v>64</v>
      </c>
      <c r="D41" s="3"/>
      <c r="E41" s="3"/>
      <c r="F41" s="3"/>
    </row>
    <row r="42" spans="2:6" ht="35.25" customHeight="1">
      <c r="B42" s="3" t="s">
        <v>65</v>
      </c>
      <c r="C42" s="7" t="s">
        <v>66</v>
      </c>
      <c r="D42" s="3"/>
      <c r="E42" s="3"/>
      <c r="F42" s="3"/>
    </row>
    <row r="43" spans="2:6" s="4" customFormat="1" ht="15.95" customHeight="1">
      <c r="B43" s="20" t="s">
        <v>67</v>
      </c>
      <c r="C43" s="21" t="s">
        <v>68</v>
      </c>
      <c r="D43" s="22"/>
      <c r="E43" s="22"/>
      <c r="F43" s="23"/>
    </row>
    <row r="44" spans="2:6" ht="45">
      <c r="B44" s="3" t="s">
        <v>69</v>
      </c>
      <c r="C44" s="6" t="s">
        <v>70</v>
      </c>
      <c r="D44" s="3"/>
      <c r="E44" s="3"/>
      <c r="F44" s="3"/>
    </row>
    <row r="45" spans="2:6" ht="30">
      <c r="B45" s="3" t="s">
        <v>71</v>
      </c>
      <c r="C45" s="6" t="s">
        <v>72</v>
      </c>
      <c r="D45" s="3"/>
      <c r="E45" s="3"/>
      <c r="F45" s="3"/>
    </row>
    <row r="46" spans="2:6" ht="30">
      <c r="B46" s="3" t="s">
        <v>73</v>
      </c>
      <c r="C46" s="6" t="s">
        <v>74</v>
      </c>
      <c r="D46" s="3"/>
      <c r="E46" s="3"/>
      <c r="F46" s="3"/>
    </row>
    <row r="47" spans="2:6" ht="72.95" customHeight="1">
      <c r="B47" s="3" t="s">
        <v>75</v>
      </c>
      <c r="C47" s="6" t="s">
        <v>76</v>
      </c>
      <c r="D47" s="3"/>
      <c r="E47" s="3"/>
      <c r="F47" s="3"/>
    </row>
    <row r="48" spans="2:6" s="4" customFormat="1" ht="15.95" customHeight="1">
      <c r="B48" s="20">
        <v>7</v>
      </c>
      <c r="C48" s="21" t="s">
        <v>77</v>
      </c>
      <c r="D48" s="22"/>
      <c r="E48" s="22"/>
      <c r="F48" s="23"/>
    </row>
    <row r="49" spans="2:6" s="4" customFormat="1" ht="15.95" customHeight="1">
      <c r="B49" s="20" t="s">
        <v>78</v>
      </c>
      <c r="C49" s="21" t="s">
        <v>79</v>
      </c>
      <c r="D49" s="22"/>
      <c r="E49" s="22"/>
      <c r="F49" s="23"/>
    </row>
    <row r="50" spans="2:6" ht="49.5" customHeight="1">
      <c r="B50" s="3" t="s">
        <v>78</v>
      </c>
      <c r="C50" s="6" t="s">
        <v>80</v>
      </c>
      <c r="D50" s="3"/>
      <c r="E50" s="3"/>
      <c r="F50" s="3"/>
    </row>
    <row r="51" spans="2:6" s="4" customFormat="1" ht="15.75">
      <c r="B51" s="20" t="s">
        <v>81</v>
      </c>
      <c r="C51" s="21" t="s">
        <v>82</v>
      </c>
      <c r="D51" s="22"/>
      <c r="E51" s="22"/>
      <c r="F51" s="23"/>
    </row>
    <row r="52" spans="2:6" ht="57.75" customHeight="1">
      <c r="B52" s="3" t="s">
        <v>81</v>
      </c>
      <c r="C52" s="6" t="s">
        <v>83</v>
      </c>
      <c r="D52" s="3"/>
      <c r="E52" s="3"/>
      <c r="F52" s="3"/>
    </row>
    <row r="53" spans="2:6" s="4" customFormat="1" ht="15.95" customHeight="1">
      <c r="B53" s="20" t="s">
        <v>84</v>
      </c>
      <c r="C53" s="21" t="s">
        <v>85</v>
      </c>
      <c r="D53" s="22"/>
      <c r="E53" s="22"/>
      <c r="F53" s="23"/>
    </row>
    <row r="54" spans="2:6" ht="45">
      <c r="B54" s="3" t="s">
        <v>86</v>
      </c>
      <c r="C54" s="6" t="s">
        <v>87</v>
      </c>
      <c r="D54" s="3"/>
      <c r="E54" s="3"/>
      <c r="F54" s="3"/>
    </row>
    <row r="55" spans="2:6" ht="30">
      <c r="B55" s="3" t="s">
        <v>88</v>
      </c>
      <c r="C55" s="6" t="s">
        <v>89</v>
      </c>
      <c r="D55" s="3"/>
      <c r="E55" s="3"/>
      <c r="F55" s="3"/>
    </row>
    <row r="56" spans="2:6" s="4" customFormat="1" ht="15.95" customHeight="1">
      <c r="B56" s="20" t="s">
        <v>90</v>
      </c>
      <c r="C56" s="21" t="s">
        <v>91</v>
      </c>
      <c r="D56" s="22"/>
      <c r="E56" s="22"/>
      <c r="F56" s="23"/>
    </row>
    <row r="57" spans="2:6" ht="60">
      <c r="B57" s="3" t="s">
        <v>92</v>
      </c>
      <c r="C57" s="6" t="s">
        <v>93</v>
      </c>
      <c r="D57" s="3"/>
      <c r="E57" s="3"/>
      <c r="F57" s="3"/>
    </row>
    <row r="58" spans="2:6" ht="45">
      <c r="B58" s="3" t="s">
        <v>94</v>
      </c>
      <c r="C58" s="6" t="s">
        <v>95</v>
      </c>
      <c r="D58" s="3"/>
      <c r="E58" s="3"/>
      <c r="F58" s="3"/>
    </row>
    <row r="59" spans="2:6" ht="38.25" customHeight="1">
      <c r="B59" s="3" t="s">
        <v>96</v>
      </c>
      <c r="C59" s="6" t="s">
        <v>97</v>
      </c>
      <c r="D59" s="3"/>
      <c r="E59" s="3"/>
      <c r="F59" s="3"/>
    </row>
    <row r="60" spans="2:6" ht="48.75" customHeight="1">
      <c r="B60" s="3" t="s">
        <v>98</v>
      </c>
      <c r="C60" s="6" t="s">
        <v>99</v>
      </c>
      <c r="D60" s="3"/>
      <c r="E60" s="3"/>
      <c r="F60" s="3"/>
    </row>
    <row r="61" spans="2:6">
      <c r="B61" s="3" t="s">
        <v>100</v>
      </c>
      <c r="C61" s="6" t="s">
        <v>101</v>
      </c>
      <c r="D61" s="3"/>
      <c r="E61" s="3"/>
      <c r="F61" s="3"/>
    </row>
    <row r="62" spans="2:6" ht="45">
      <c r="B62" s="3" t="s">
        <v>102</v>
      </c>
      <c r="C62" s="6" t="s">
        <v>103</v>
      </c>
      <c r="D62" s="3"/>
      <c r="E62" s="3"/>
      <c r="F62" s="3"/>
    </row>
    <row r="63" spans="2:6" ht="30">
      <c r="B63" s="3" t="s">
        <v>104</v>
      </c>
      <c r="C63" s="6" t="s">
        <v>105</v>
      </c>
      <c r="D63" s="3"/>
      <c r="E63" s="3"/>
      <c r="F63" s="3"/>
    </row>
    <row r="64" spans="2:6" ht="39" customHeight="1">
      <c r="B64" s="3" t="s">
        <v>106</v>
      </c>
      <c r="C64" s="6" t="s">
        <v>107</v>
      </c>
      <c r="D64" s="3"/>
      <c r="E64" s="3"/>
      <c r="F64" s="3"/>
    </row>
    <row r="65" spans="2:6" ht="30">
      <c r="B65" s="3" t="s">
        <v>108</v>
      </c>
      <c r="C65" s="6" t="s">
        <v>109</v>
      </c>
      <c r="D65" s="3"/>
      <c r="E65" s="3"/>
      <c r="F65" s="3"/>
    </row>
    <row r="66" spans="2:6" ht="30">
      <c r="B66" s="3" t="s">
        <v>110</v>
      </c>
      <c r="C66" s="6" t="s">
        <v>111</v>
      </c>
      <c r="D66" s="3"/>
      <c r="E66" s="3"/>
      <c r="F66" s="3"/>
    </row>
    <row r="67" spans="2:6" ht="101.1" customHeight="1">
      <c r="B67" s="3" t="s">
        <v>112</v>
      </c>
      <c r="C67" s="6" t="s">
        <v>113</v>
      </c>
      <c r="D67" s="3"/>
      <c r="E67" s="3"/>
      <c r="F67" s="3"/>
    </row>
    <row r="68" spans="2:6" s="4" customFormat="1" ht="15.95" customHeight="1">
      <c r="B68" s="20" t="s">
        <v>114</v>
      </c>
      <c r="C68" s="21" t="s">
        <v>115</v>
      </c>
      <c r="D68" s="22"/>
      <c r="E68" s="22"/>
      <c r="F68" s="23"/>
    </row>
    <row r="69" spans="2:6" ht="45">
      <c r="B69" s="3" t="s">
        <v>114</v>
      </c>
      <c r="C69" s="6" t="s">
        <v>116</v>
      </c>
      <c r="D69" s="3"/>
      <c r="E69" s="3"/>
      <c r="F69" s="3"/>
    </row>
    <row r="70" spans="2:6" s="4" customFormat="1" ht="15.95" customHeight="1">
      <c r="B70" s="20" t="s">
        <v>117</v>
      </c>
      <c r="C70" s="21" t="s">
        <v>118</v>
      </c>
      <c r="D70" s="22"/>
      <c r="E70" s="22"/>
      <c r="F70" s="23"/>
    </row>
    <row r="71" spans="2:6">
      <c r="B71" s="3" t="s">
        <v>117</v>
      </c>
      <c r="C71" s="6" t="s">
        <v>119</v>
      </c>
      <c r="D71" s="36"/>
      <c r="E71" s="36"/>
      <c r="F71" s="37"/>
    </row>
    <row r="72" spans="2:6" s="4" customFormat="1" ht="15.95" customHeight="1">
      <c r="B72" s="20">
        <v>8</v>
      </c>
      <c r="C72" s="21" t="s">
        <v>120</v>
      </c>
      <c r="D72" s="22"/>
      <c r="E72" s="22"/>
      <c r="F72" s="23"/>
    </row>
    <row r="73" spans="2:6" ht="60">
      <c r="B73" s="3" t="s">
        <v>121</v>
      </c>
      <c r="C73" s="6" t="s">
        <v>122</v>
      </c>
      <c r="D73" s="3"/>
      <c r="E73" s="3"/>
      <c r="F73" s="3"/>
    </row>
    <row r="74" spans="2:6" ht="30">
      <c r="B74" s="3" t="s">
        <v>123</v>
      </c>
      <c r="C74" s="6" t="s">
        <v>124</v>
      </c>
      <c r="D74" s="3"/>
      <c r="E74" s="3"/>
      <c r="F74" s="3"/>
    </row>
    <row r="75" spans="2:6" ht="204.75" customHeight="1">
      <c r="B75" s="3" t="s">
        <v>125</v>
      </c>
      <c r="C75" s="7" t="s">
        <v>126</v>
      </c>
      <c r="D75" s="3"/>
      <c r="E75" s="3"/>
      <c r="F75" s="3"/>
    </row>
    <row r="76" spans="2:6" ht="26.25" customHeight="1">
      <c r="B76" s="3" t="s">
        <v>127</v>
      </c>
      <c r="C76" s="7" t="s">
        <v>128</v>
      </c>
      <c r="D76" s="3"/>
      <c r="E76" s="3"/>
      <c r="F76" s="3"/>
    </row>
    <row r="77" spans="2:6" s="4" customFormat="1" ht="15.95" customHeight="1">
      <c r="B77" s="20">
        <v>9</v>
      </c>
      <c r="C77" s="21" t="s">
        <v>129</v>
      </c>
      <c r="D77" s="22"/>
      <c r="E77" s="22"/>
      <c r="F77" s="23"/>
    </row>
    <row r="78" spans="2:6" ht="99.75" customHeight="1">
      <c r="B78" s="3" t="s">
        <v>130</v>
      </c>
      <c r="C78" s="6" t="s">
        <v>131</v>
      </c>
      <c r="D78" s="3"/>
      <c r="E78" s="3"/>
      <c r="F78" s="3"/>
    </row>
    <row r="79" spans="2:6" ht="48" customHeight="1">
      <c r="B79" s="3" t="s">
        <v>132</v>
      </c>
      <c r="C79" s="6" t="s">
        <v>133</v>
      </c>
      <c r="D79" s="3"/>
      <c r="E79" s="3"/>
      <c r="F79" s="3"/>
    </row>
    <row r="80" spans="2:6" s="4" customFormat="1" ht="15.95" customHeight="1">
      <c r="B80" s="20" t="s">
        <v>134</v>
      </c>
      <c r="C80" s="21" t="s">
        <v>135</v>
      </c>
      <c r="D80" s="22"/>
      <c r="E80" s="22"/>
      <c r="F80" s="23"/>
    </row>
    <row r="81" spans="2:6" ht="36" customHeight="1">
      <c r="B81" s="13" t="s">
        <v>136</v>
      </c>
      <c r="C81" s="14" t="s">
        <v>137</v>
      </c>
      <c r="D81" s="13"/>
      <c r="E81" s="13"/>
      <c r="F81" s="13"/>
    </row>
    <row r="82" spans="2:6" s="4" customFormat="1" ht="15.95" customHeight="1">
      <c r="B82" s="20" t="s">
        <v>138</v>
      </c>
      <c r="C82" s="21" t="s">
        <v>139</v>
      </c>
      <c r="D82" s="22"/>
      <c r="E82" s="22"/>
      <c r="F82" s="23"/>
    </row>
    <row r="83" spans="2:6" ht="36" customHeight="1">
      <c r="B83" s="13" t="s">
        <v>138</v>
      </c>
      <c r="C83" s="14" t="s">
        <v>140</v>
      </c>
      <c r="D83" s="13"/>
      <c r="E83" s="13"/>
      <c r="F83" s="13"/>
    </row>
    <row r="84" spans="2:6" s="4" customFormat="1" ht="15.95" customHeight="1">
      <c r="B84" s="20">
        <v>11</v>
      </c>
      <c r="C84" s="21" t="s">
        <v>141</v>
      </c>
      <c r="D84" s="22"/>
      <c r="E84" s="22"/>
      <c r="F84" s="23"/>
    </row>
    <row r="85" spans="2:6" ht="36" customHeight="1" thickBot="1">
      <c r="B85" s="13">
        <v>11</v>
      </c>
      <c r="C85" s="14" t="s">
        <v>142</v>
      </c>
      <c r="D85" s="13"/>
      <c r="E85" s="13"/>
      <c r="F85" s="13"/>
    </row>
    <row r="86" spans="2:6" s="18" customFormat="1" ht="35.1" customHeight="1" thickBot="1">
      <c r="B86" s="15"/>
      <c r="C86" s="16" t="s">
        <v>143</v>
      </c>
      <c r="D86" s="19">
        <f>+COUNTIF(D15:D85,"SÍ")/51</f>
        <v>0</v>
      </c>
      <c r="E86" s="19">
        <f>+COUNTIF(E15:E85,"NO")/51</f>
        <v>0</v>
      </c>
      <c r="F86" s="17"/>
    </row>
    <row r="87" spans="2:6" s="1" customFormat="1">
      <c r="C87" s="9"/>
    </row>
    <row r="88" spans="2:6" s="1" customFormat="1">
      <c r="C88" s="9"/>
    </row>
    <row r="89" spans="2:6" s="1" customFormat="1">
      <c r="C89" s="9"/>
    </row>
    <row r="90" spans="2:6" s="1" customFormat="1">
      <c r="C90" s="9"/>
    </row>
    <row r="91" spans="2:6" s="1" customFormat="1">
      <c r="C91" s="9"/>
    </row>
    <row r="92" spans="2:6" s="1" customFormat="1" ht="15.75">
      <c r="C92" s="32" t="s">
        <v>144</v>
      </c>
      <c r="D92" s="31" t="s">
        <v>145</v>
      </c>
    </row>
    <row r="93" spans="2:6" s="1" customFormat="1" ht="15.75">
      <c r="C93" s="26" t="s">
        <v>146</v>
      </c>
      <c r="D93" s="27" t="s">
        <v>147</v>
      </c>
    </row>
    <row r="94" spans="2:6" s="1" customFormat="1" ht="15.75">
      <c r="C94" s="26" t="s">
        <v>148</v>
      </c>
      <c r="D94" s="28" t="s">
        <v>149</v>
      </c>
    </row>
    <row r="95" spans="2:6" s="1" customFormat="1" ht="15.75">
      <c r="C95" s="30" t="s">
        <v>150</v>
      </c>
      <c r="D95" s="29" t="s">
        <v>151</v>
      </c>
    </row>
    <row r="96" spans="2:6" s="1" customFormat="1">
      <c r="C96" s="9"/>
    </row>
    <row r="97" spans="3:3" s="1" customFormat="1">
      <c r="C97" s="9"/>
    </row>
    <row r="98" spans="3:3" s="1" customFormat="1">
      <c r="C98" s="9"/>
    </row>
    <row r="99" spans="3:3" s="1" customFormat="1">
      <c r="C99" s="9"/>
    </row>
    <row r="100" spans="3:3" s="1" customFormat="1">
      <c r="C100" s="9"/>
    </row>
    <row r="101" spans="3:3" s="1" customFormat="1">
      <c r="C101" s="9"/>
    </row>
    <row r="102" spans="3:3" s="1" customFormat="1">
      <c r="C102" s="9"/>
    </row>
    <row r="103" spans="3:3" s="1" customFormat="1">
      <c r="C103" s="9"/>
    </row>
    <row r="104" spans="3:3" s="1" customFormat="1">
      <c r="C104" s="9"/>
    </row>
    <row r="105" spans="3:3" s="1" customFormat="1">
      <c r="C105" s="9"/>
    </row>
    <row r="106" spans="3:3" s="1" customFormat="1">
      <c r="C106" s="9"/>
    </row>
    <row r="107" spans="3:3" s="1" customFormat="1">
      <c r="C107" s="9"/>
    </row>
    <row r="108" spans="3:3" s="1" customFormat="1">
      <c r="C108" s="9"/>
    </row>
    <row r="109" spans="3:3" s="1" customFormat="1">
      <c r="C109" s="9"/>
    </row>
    <row r="110" spans="3:3" s="1" customFormat="1">
      <c r="C110" s="9"/>
    </row>
    <row r="111" spans="3:3" s="1" customFormat="1">
      <c r="C111" s="9"/>
    </row>
    <row r="112" spans="3:3" s="1" customFormat="1">
      <c r="C112" s="9"/>
    </row>
    <row r="113" spans="3:3" s="1" customFormat="1">
      <c r="C113" s="9"/>
    </row>
    <row r="114" spans="3:3" s="1" customFormat="1">
      <c r="C114" s="9"/>
    </row>
    <row r="115" spans="3:3" s="1" customFormat="1">
      <c r="C115" s="9"/>
    </row>
    <row r="116" spans="3:3" s="1" customFormat="1">
      <c r="C116" s="9"/>
    </row>
    <row r="117" spans="3:3" s="1" customFormat="1">
      <c r="C117" s="9"/>
    </row>
    <row r="118" spans="3:3" s="1" customFormat="1">
      <c r="C118" s="9"/>
    </row>
    <row r="119" spans="3:3" s="1" customFormat="1">
      <c r="C119" s="9"/>
    </row>
    <row r="120" spans="3:3" s="1" customFormat="1">
      <c r="C120" s="9"/>
    </row>
    <row r="121" spans="3:3" s="1" customFormat="1">
      <c r="C121" s="9"/>
    </row>
    <row r="122" spans="3:3" s="1" customFormat="1">
      <c r="C122" s="9"/>
    </row>
    <row r="123" spans="3:3" s="1" customFormat="1">
      <c r="C123" s="9"/>
    </row>
    <row r="124" spans="3:3" s="1" customFormat="1">
      <c r="C124" s="9"/>
    </row>
    <row r="125" spans="3:3" s="1" customFormat="1">
      <c r="C125" s="9"/>
    </row>
    <row r="126" spans="3:3" s="1" customFormat="1">
      <c r="C126" s="9"/>
    </row>
    <row r="127" spans="3:3" s="1" customFormat="1">
      <c r="C127" s="9"/>
    </row>
    <row r="128" spans="3:3" s="1" customFormat="1">
      <c r="C128" s="9"/>
    </row>
    <row r="129" spans="3:3" s="1" customFormat="1">
      <c r="C129" s="9"/>
    </row>
    <row r="130" spans="3:3" s="1" customFormat="1">
      <c r="C130" s="9"/>
    </row>
    <row r="131" spans="3:3" s="1" customFormat="1">
      <c r="C131" s="9"/>
    </row>
    <row r="132" spans="3:3" s="1" customFormat="1">
      <c r="C132" s="9"/>
    </row>
    <row r="133" spans="3:3" s="1" customFormat="1">
      <c r="C133" s="9"/>
    </row>
    <row r="134" spans="3:3" s="1" customFormat="1">
      <c r="C134" s="9"/>
    </row>
    <row r="135" spans="3:3" s="1" customFormat="1">
      <c r="C135" s="9"/>
    </row>
    <row r="136" spans="3:3" s="1" customFormat="1">
      <c r="C136" s="9"/>
    </row>
    <row r="137" spans="3:3" s="1" customFormat="1">
      <c r="C137" s="9"/>
    </row>
    <row r="138" spans="3:3" s="1" customFormat="1">
      <c r="C138" s="9"/>
    </row>
    <row r="139" spans="3:3" s="1" customFormat="1">
      <c r="C139" s="9"/>
    </row>
    <row r="140" spans="3:3" s="1" customFormat="1">
      <c r="C140" s="9"/>
    </row>
    <row r="141" spans="3:3" s="1" customFormat="1">
      <c r="C141" s="9"/>
    </row>
    <row r="142" spans="3:3" s="1" customFormat="1">
      <c r="C142" s="9"/>
    </row>
    <row r="143" spans="3:3" s="1" customFormat="1">
      <c r="C143" s="9"/>
    </row>
    <row r="144" spans="3:3" s="1" customFormat="1">
      <c r="C144" s="9"/>
    </row>
    <row r="145" spans="3:3" s="1" customFormat="1">
      <c r="C145" s="9"/>
    </row>
    <row r="146" spans="3:3" s="1" customFormat="1">
      <c r="C146" s="9"/>
    </row>
    <row r="147" spans="3:3" s="1" customFormat="1">
      <c r="C147" s="9"/>
    </row>
    <row r="148" spans="3:3" s="1" customFormat="1">
      <c r="C148" s="9"/>
    </row>
    <row r="149" spans="3:3" s="1" customFormat="1">
      <c r="C149" s="9"/>
    </row>
    <row r="150" spans="3:3" s="1" customFormat="1">
      <c r="C150" s="9"/>
    </row>
    <row r="151" spans="3:3" s="1" customFormat="1">
      <c r="C151" s="9"/>
    </row>
    <row r="152" spans="3:3" s="1" customFormat="1">
      <c r="C152" s="9"/>
    </row>
    <row r="153" spans="3:3" s="1" customFormat="1">
      <c r="C153" s="9"/>
    </row>
    <row r="154" spans="3:3" s="1" customFormat="1">
      <c r="C154" s="9"/>
    </row>
    <row r="155" spans="3:3" s="1" customFormat="1">
      <c r="C155" s="9"/>
    </row>
    <row r="156" spans="3:3" s="1" customFormat="1">
      <c r="C156" s="9"/>
    </row>
    <row r="157" spans="3:3" s="1" customFormat="1">
      <c r="C157" s="9"/>
    </row>
    <row r="158" spans="3:3" s="1" customFormat="1">
      <c r="C158" s="9"/>
    </row>
    <row r="159" spans="3:3" s="1" customFormat="1">
      <c r="C159" s="9"/>
    </row>
    <row r="160" spans="3:3" s="1" customFormat="1">
      <c r="C160" s="9"/>
    </row>
    <row r="161" spans="3:3" s="1" customFormat="1">
      <c r="C161" s="9"/>
    </row>
    <row r="162" spans="3:3" s="1" customFormat="1">
      <c r="C162" s="9"/>
    </row>
    <row r="163" spans="3:3" s="1" customFormat="1">
      <c r="C163" s="9"/>
    </row>
    <row r="164" spans="3:3" s="1" customFormat="1">
      <c r="C164" s="9"/>
    </row>
    <row r="165" spans="3:3" s="1" customFormat="1">
      <c r="C165" s="9"/>
    </row>
    <row r="166" spans="3:3" s="1" customFormat="1">
      <c r="C166" s="9"/>
    </row>
    <row r="167" spans="3:3" s="1" customFormat="1">
      <c r="C167" s="9"/>
    </row>
    <row r="168" spans="3:3" s="1" customFormat="1">
      <c r="C168" s="9"/>
    </row>
    <row r="169" spans="3:3" s="1" customFormat="1">
      <c r="C169" s="9"/>
    </row>
    <row r="170" spans="3:3" s="1" customFormat="1">
      <c r="C170" s="9"/>
    </row>
    <row r="171" spans="3:3" s="1" customFormat="1">
      <c r="C171" s="9"/>
    </row>
    <row r="172" spans="3:3" s="1" customFormat="1">
      <c r="C172" s="9"/>
    </row>
    <row r="173" spans="3:3" s="1" customFormat="1">
      <c r="C173" s="9"/>
    </row>
    <row r="174" spans="3:3" s="1" customFormat="1">
      <c r="C174" s="9"/>
    </row>
    <row r="175" spans="3:3" s="1" customFormat="1">
      <c r="C175" s="9"/>
    </row>
    <row r="176" spans="3:3" s="1" customFormat="1">
      <c r="C176" s="9"/>
    </row>
    <row r="177" spans="3:3" s="1" customFormat="1">
      <c r="C177" s="9"/>
    </row>
    <row r="178" spans="3:3" s="1" customFormat="1">
      <c r="C178" s="9"/>
    </row>
    <row r="179" spans="3:3" s="1" customFormat="1">
      <c r="C179" s="9"/>
    </row>
    <row r="180" spans="3:3" s="1" customFormat="1">
      <c r="C180" s="9"/>
    </row>
    <row r="181" spans="3:3" s="1" customFormat="1">
      <c r="C181" s="9"/>
    </row>
    <row r="182" spans="3:3" s="1" customFormat="1">
      <c r="C182" s="9"/>
    </row>
    <row r="183" spans="3:3" s="1" customFormat="1" ht="18" customHeight="1">
      <c r="C183" s="9"/>
    </row>
    <row r="184" spans="3:3" s="1" customFormat="1">
      <c r="C184" s="9"/>
    </row>
    <row r="185" spans="3:3" s="1" customFormat="1">
      <c r="C185" s="9"/>
    </row>
    <row r="186" spans="3:3" s="1" customFormat="1">
      <c r="C186" s="9"/>
    </row>
    <row r="187" spans="3:3" s="1" customFormat="1">
      <c r="C187" s="9"/>
    </row>
    <row r="188" spans="3:3" s="1" customFormat="1">
      <c r="C188" s="9"/>
    </row>
    <row r="189" spans="3:3" s="1" customFormat="1">
      <c r="C189" s="9"/>
    </row>
    <row r="190" spans="3:3" s="1" customFormat="1">
      <c r="C190" s="9"/>
    </row>
    <row r="191" spans="3:3" s="1" customFormat="1">
      <c r="C191" s="9"/>
    </row>
    <row r="192" spans="3:3" s="1" customFormat="1">
      <c r="C192" s="9"/>
    </row>
    <row r="193" spans="3:3" s="1" customFormat="1">
      <c r="C193" s="9"/>
    </row>
    <row r="194" spans="3:3" s="1" customFormat="1">
      <c r="C194" s="9"/>
    </row>
    <row r="195" spans="3:3" s="1" customFormat="1">
      <c r="C195" s="9"/>
    </row>
    <row r="196" spans="3:3" s="1" customFormat="1">
      <c r="C196" s="9"/>
    </row>
    <row r="197" spans="3:3" s="1" customFormat="1">
      <c r="C197" s="9"/>
    </row>
    <row r="198" spans="3:3" s="1" customFormat="1">
      <c r="C198" s="9"/>
    </row>
    <row r="199" spans="3:3" s="1" customFormat="1">
      <c r="C199" s="9"/>
    </row>
    <row r="200" spans="3:3" s="1" customFormat="1">
      <c r="C200" s="9"/>
    </row>
    <row r="201" spans="3:3" s="1" customFormat="1">
      <c r="C201" s="9"/>
    </row>
    <row r="202" spans="3:3" s="1" customFormat="1">
      <c r="C202" s="9"/>
    </row>
    <row r="203" spans="3:3" s="1" customFormat="1">
      <c r="C203" s="9"/>
    </row>
    <row r="204" spans="3:3" s="1" customFormat="1">
      <c r="C204" s="9"/>
    </row>
    <row r="205" spans="3:3" s="1" customFormat="1">
      <c r="C205" s="9"/>
    </row>
    <row r="206" spans="3:3" s="1" customFormat="1">
      <c r="C206" s="9"/>
    </row>
    <row r="207" spans="3:3" s="1" customFormat="1">
      <c r="C207" s="9"/>
    </row>
    <row r="208" spans="3:3" s="1" customFormat="1">
      <c r="C208" s="9"/>
    </row>
    <row r="209" spans="3:3" s="1" customFormat="1">
      <c r="C209" s="9"/>
    </row>
    <row r="210" spans="3:3" s="1" customFormat="1">
      <c r="C210" s="9"/>
    </row>
    <row r="211" spans="3:3" s="1" customFormat="1">
      <c r="C211" s="9"/>
    </row>
    <row r="212" spans="3:3" s="1" customFormat="1">
      <c r="C212" s="9"/>
    </row>
    <row r="213" spans="3:3" s="1" customFormat="1">
      <c r="C213" s="9"/>
    </row>
    <row r="214" spans="3:3" s="1" customFormat="1">
      <c r="C214" s="9"/>
    </row>
    <row r="215" spans="3:3" s="1" customFormat="1">
      <c r="C215" s="9"/>
    </row>
    <row r="216" spans="3:3" s="1" customFormat="1">
      <c r="C216" s="9"/>
    </row>
    <row r="217" spans="3:3" s="1" customFormat="1">
      <c r="C217" s="9"/>
    </row>
    <row r="218" spans="3:3" s="1" customFormat="1">
      <c r="C218" s="9"/>
    </row>
    <row r="219" spans="3:3" s="1" customFormat="1">
      <c r="C219" s="9"/>
    </row>
    <row r="220" spans="3:3" s="1" customFormat="1">
      <c r="C220" s="9"/>
    </row>
    <row r="221" spans="3:3" s="1" customFormat="1">
      <c r="C221" s="9"/>
    </row>
    <row r="222" spans="3:3" s="1" customFormat="1">
      <c r="C222" s="9"/>
    </row>
    <row r="223" spans="3:3" s="1" customFormat="1">
      <c r="C223" s="9"/>
    </row>
    <row r="224" spans="3:3" s="1" customFormat="1">
      <c r="C224" s="9"/>
    </row>
    <row r="225" spans="3:3" s="1" customFormat="1">
      <c r="C225" s="9"/>
    </row>
    <row r="226" spans="3:3" s="1" customFormat="1">
      <c r="C226" s="9"/>
    </row>
    <row r="227" spans="3:3" s="1" customFormat="1">
      <c r="C227" s="9"/>
    </row>
    <row r="228" spans="3:3" s="1" customFormat="1">
      <c r="C228" s="9"/>
    </row>
    <row r="229" spans="3:3" s="1" customFormat="1">
      <c r="C229" s="9"/>
    </row>
    <row r="230" spans="3:3" s="1" customFormat="1">
      <c r="C230" s="9"/>
    </row>
    <row r="231" spans="3:3" s="1" customFormat="1">
      <c r="C231" s="9"/>
    </row>
    <row r="232" spans="3:3" s="1" customFormat="1">
      <c r="C232" s="9"/>
    </row>
    <row r="233" spans="3:3" s="1" customFormat="1">
      <c r="C233" s="9"/>
    </row>
    <row r="234" spans="3:3" s="1" customFormat="1">
      <c r="C234" s="9"/>
    </row>
    <row r="235" spans="3:3" s="1" customFormat="1">
      <c r="C235" s="9"/>
    </row>
    <row r="236" spans="3:3" s="1" customFormat="1">
      <c r="C236" s="9"/>
    </row>
    <row r="237" spans="3:3" s="1" customFormat="1">
      <c r="C237" s="9"/>
    </row>
    <row r="238" spans="3:3" s="1" customFormat="1">
      <c r="C238" s="9"/>
    </row>
    <row r="239" spans="3:3" s="1" customFormat="1">
      <c r="C239" s="9"/>
    </row>
    <row r="240" spans="3:3" s="1" customFormat="1">
      <c r="C240" s="9"/>
    </row>
    <row r="241" spans="3:3" s="1" customFormat="1">
      <c r="C241" s="9"/>
    </row>
    <row r="242" spans="3:3" s="1" customFormat="1">
      <c r="C242" s="9"/>
    </row>
    <row r="243" spans="3:3" s="1" customFormat="1">
      <c r="C243" s="9"/>
    </row>
    <row r="244" spans="3:3" s="1" customFormat="1">
      <c r="C244" s="9"/>
    </row>
    <row r="245" spans="3:3" s="1" customFormat="1">
      <c r="C245" s="9"/>
    </row>
    <row r="246" spans="3:3" s="1" customFormat="1">
      <c r="C246" s="9"/>
    </row>
    <row r="247" spans="3:3" s="1" customFormat="1" ht="27" customHeight="1">
      <c r="C247" s="9"/>
    </row>
    <row r="248" spans="3:3" s="1" customFormat="1" ht="27" customHeight="1">
      <c r="C248" s="9"/>
    </row>
    <row r="249" spans="3:3" s="1" customFormat="1" ht="27" customHeight="1">
      <c r="C249" s="9"/>
    </row>
    <row r="250" spans="3:3" s="1" customFormat="1" ht="27" customHeight="1">
      <c r="C250" s="9"/>
    </row>
    <row r="251" spans="3:3" s="1" customFormat="1" ht="27" customHeight="1">
      <c r="C251" s="9"/>
    </row>
    <row r="252" spans="3:3" s="1" customFormat="1" ht="27" customHeight="1">
      <c r="C252" s="9"/>
    </row>
    <row r="253" spans="3:3" s="1" customFormat="1" ht="27" customHeight="1">
      <c r="C253" s="9"/>
    </row>
    <row r="254" spans="3:3" s="1" customFormat="1" ht="27" customHeight="1">
      <c r="C254" s="9"/>
    </row>
    <row r="255" spans="3:3" s="1" customFormat="1" ht="27" customHeight="1">
      <c r="C255" s="9"/>
    </row>
    <row r="256" spans="3:3" s="1" customFormat="1" ht="27" customHeight="1">
      <c r="C256" s="9"/>
    </row>
    <row r="257" spans="3:3" s="1" customFormat="1" ht="27" customHeight="1">
      <c r="C257" s="9"/>
    </row>
    <row r="258" spans="3:3" s="1" customFormat="1" ht="27" customHeight="1">
      <c r="C258" s="9"/>
    </row>
    <row r="259" spans="3:3" s="1" customFormat="1" ht="27" customHeight="1">
      <c r="C259" s="9"/>
    </row>
    <row r="260" spans="3:3" s="1" customFormat="1" ht="27" customHeight="1">
      <c r="C260" s="9"/>
    </row>
    <row r="261" spans="3:3" s="1" customFormat="1" ht="27" customHeight="1">
      <c r="C261" s="9"/>
    </row>
    <row r="262" spans="3:3" s="1" customFormat="1" ht="27" customHeight="1">
      <c r="C262" s="9"/>
    </row>
    <row r="263" spans="3:3" s="1" customFormat="1" ht="27" customHeight="1">
      <c r="C263" s="9"/>
    </row>
    <row r="264" spans="3:3" s="1" customFormat="1" ht="27" customHeight="1">
      <c r="C264" s="9"/>
    </row>
    <row r="265" spans="3:3" s="1" customFormat="1" ht="27" customHeight="1">
      <c r="C265" s="9"/>
    </row>
    <row r="266" spans="3:3" s="1" customFormat="1" ht="27" customHeight="1">
      <c r="C266" s="9"/>
    </row>
    <row r="267" spans="3:3" s="1" customFormat="1" ht="27" customHeight="1">
      <c r="C267" s="9"/>
    </row>
    <row r="268" spans="3:3" s="1" customFormat="1" ht="27" customHeight="1">
      <c r="C268" s="9"/>
    </row>
    <row r="269" spans="3:3" s="1" customFormat="1" ht="27" customHeight="1">
      <c r="C269" s="9"/>
    </row>
    <row r="270" spans="3:3" s="1" customFormat="1" ht="27" customHeight="1">
      <c r="C270" s="9"/>
    </row>
    <row r="271" spans="3:3" s="1" customFormat="1" ht="27" customHeight="1">
      <c r="C271" s="9"/>
    </row>
    <row r="272" spans="3:3" s="1" customFormat="1" ht="27" customHeight="1">
      <c r="C272" s="9"/>
    </row>
    <row r="273" spans="3:11" s="1" customFormat="1" ht="27" customHeight="1">
      <c r="C273" s="9"/>
    </row>
    <row r="274" spans="3:11" s="1" customFormat="1">
      <c r="C274" s="9"/>
    </row>
    <row r="275" spans="3:11" s="1" customFormat="1">
      <c r="C275" s="9"/>
    </row>
    <row r="276" spans="3:11" s="1" customFormat="1">
      <c r="C276" s="9"/>
    </row>
    <row r="277" spans="3:11" s="1" customFormat="1">
      <c r="C277" s="9"/>
    </row>
    <row r="278" spans="3:11" s="1" customFormat="1">
      <c r="C278" s="9"/>
    </row>
    <row r="279" spans="3:11" s="1" customFormat="1">
      <c r="C279" s="9"/>
    </row>
    <row r="280" spans="3:11" s="1" customFormat="1">
      <c r="C280" s="9"/>
    </row>
    <row r="281" spans="3:11" s="1" customFormat="1">
      <c r="C281" s="9"/>
    </row>
    <row r="282" spans="3:11" s="1" customFormat="1">
      <c r="C282" s="9"/>
    </row>
    <row r="283" spans="3:11" s="1" customFormat="1">
      <c r="C283" s="9"/>
    </row>
    <row r="284" spans="3:11" s="1" customFormat="1">
      <c r="C284" s="9"/>
    </row>
    <row r="285" spans="3:11" s="1" customFormat="1">
      <c r="C285" s="9"/>
      <c r="E285" s="33"/>
      <c r="F285" s="33"/>
      <c r="G285" s="33"/>
      <c r="H285" s="33"/>
      <c r="I285" s="33"/>
      <c r="J285" s="33"/>
      <c r="K285" s="33"/>
    </row>
    <row r="286" spans="3:11" s="1" customFormat="1">
      <c r="C286" s="9"/>
      <c r="E286" s="33"/>
      <c r="F286" s="33"/>
      <c r="G286" s="33"/>
      <c r="H286" s="33"/>
      <c r="I286" s="33"/>
      <c r="J286" s="33"/>
      <c r="K286" s="33"/>
    </row>
    <row r="287" spans="3:11" s="1" customFormat="1">
      <c r="C287" s="9"/>
      <c r="E287" s="33"/>
      <c r="F287" s="33"/>
      <c r="G287" s="33"/>
      <c r="H287" s="33"/>
      <c r="I287" s="33"/>
      <c r="J287" s="33"/>
      <c r="K287" s="33"/>
    </row>
    <row r="288" spans="3:11" s="1" customFormat="1">
      <c r="C288" s="9"/>
      <c r="E288" s="33"/>
      <c r="F288" s="33"/>
      <c r="G288" s="33"/>
      <c r="H288" s="34">
        <v>0.1</v>
      </c>
      <c r="I288" s="33">
        <v>1</v>
      </c>
      <c r="J288" s="33"/>
      <c r="K288" s="33"/>
    </row>
    <row r="289" spans="3:11" s="1" customFormat="1">
      <c r="C289" s="9"/>
      <c r="E289" s="33"/>
      <c r="F289" s="33"/>
      <c r="G289" s="33"/>
      <c r="H289" s="34">
        <v>0.2</v>
      </c>
      <c r="I289" s="33">
        <v>1</v>
      </c>
      <c r="J289" s="33"/>
      <c r="K289" s="33"/>
    </row>
    <row r="290" spans="3:11" s="1" customFormat="1">
      <c r="C290" s="9"/>
      <c r="E290" s="33"/>
      <c r="F290" s="33"/>
      <c r="G290" s="33"/>
      <c r="H290" s="34">
        <v>0.3</v>
      </c>
      <c r="I290" s="33">
        <v>1</v>
      </c>
      <c r="J290" s="33"/>
      <c r="K290" s="33"/>
    </row>
    <row r="291" spans="3:11" s="1" customFormat="1">
      <c r="C291" s="9"/>
      <c r="E291" s="33"/>
      <c r="F291" s="33"/>
      <c r="G291" s="33"/>
      <c r="H291" s="34">
        <v>0.4</v>
      </c>
      <c r="I291" s="33">
        <v>1</v>
      </c>
      <c r="J291" s="33"/>
      <c r="K291" s="33"/>
    </row>
    <row r="292" spans="3:11" s="1" customFormat="1">
      <c r="C292" s="9"/>
      <c r="E292" s="33"/>
      <c r="F292" s="33"/>
      <c r="G292" s="33"/>
      <c r="H292" s="34">
        <v>0.5</v>
      </c>
      <c r="I292" s="33">
        <v>1</v>
      </c>
      <c r="J292" s="33"/>
      <c r="K292" s="33"/>
    </row>
    <row r="293" spans="3:11" s="1" customFormat="1">
      <c r="C293" s="9"/>
      <c r="E293" s="33"/>
      <c r="F293" s="33"/>
      <c r="G293" s="33"/>
      <c r="H293" s="34">
        <v>0.6</v>
      </c>
      <c r="I293" s="33">
        <v>1</v>
      </c>
      <c r="J293" s="33"/>
      <c r="K293" s="33"/>
    </row>
    <row r="294" spans="3:11" s="1" customFormat="1">
      <c r="C294" s="9"/>
      <c r="E294" s="33"/>
      <c r="F294" s="33"/>
      <c r="G294" s="33"/>
      <c r="H294" s="34">
        <v>0.7</v>
      </c>
      <c r="I294" s="33">
        <v>1</v>
      </c>
      <c r="J294" s="33"/>
      <c r="K294" s="33"/>
    </row>
    <row r="295" spans="3:11" s="1" customFormat="1">
      <c r="C295" s="9"/>
      <c r="E295" s="33"/>
      <c r="F295" s="33"/>
      <c r="G295" s="33"/>
      <c r="H295" s="34">
        <v>0.8</v>
      </c>
      <c r="I295" s="33">
        <v>1</v>
      </c>
      <c r="J295" s="33"/>
      <c r="K295" s="33"/>
    </row>
    <row r="296" spans="3:11" s="1" customFormat="1">
      <c r="C296" s="9"/>
      <c r="E296" s="33"/>
      <c r="F296" s="33"/>
      <c r="G296" s="33"/>
      <c r="H296" s="34">
        <v>0.9</v>
      </c>
      <c r="I296" s="33">
        <v>1</v>
      </c>
      <c r="J296" s="33"/>
      <c r="K296" s="33"/>
    </row>
    <row r="297" spans="3:11" s="1" customFormat="1">
      <c r="C297" s="9"/>
      <c r="E297" s="33"/>
      <c r="F297" s="33"/>
      <c r="G297" s="33"/>
      <c r="H297" s="34">
        <v>1</v>
      </c>
      <c r="I297" s="33">
        <v>9</v>
      </c>
      <c r="J297" s="33"/>
      <c r="K297" s="33"/>
    </row>
    <row r="298" spans="3:11" s="1" customFormat="1">
      <c r="C298" s="9"/>
      <c r="E298" s="33"/>
      <c r="F298" s="33"/>
      <c r="G298" s="33"/>
      <c r="H298" s="33"/>
      <c r="I298" s="33"/>
      <c r="J298" s="33"/>
      <c r="K298" s="33"/>
    </row>
    <row r="299" spans="3:11" s="1" customFormat="1">
      <c r="C299" s="9"/>
      <c r="E299" s="33"/>
      <c r="F299" s="33"/>
      <c r="G299" s="33"/>
      <c r="H299" s="33"/>
      <c r="I299" s="33"/>
      <c r="J299" s="33"/>
      <c r="K299" s="33"/>
    </row>
    <row r="300" spans="3:11" s="1" customFormat="1">
      <c r="C300" s="9"/>
      <c r="E300" s="33"/>
      <c r="F300" s="33" t="s">
        <v>152</v>
      </c>
      <c r="G300" s="33">
        <f>+D86*PI()</f>
        <v>0</v>
      </c>
      <c r="H300" s="33"/>
      <c r="I300" s="33"/>
      <c r="J300" s="33"/>
      <c r="K300" s="33"/>
    </row>
    <row r="301" spans="3:11" s="1" customFormat="1">
      <c r="C301" s="9"/>
      <c r="E301" s="33"/>
      <c r="F301" s="33"/>
      <c r="G301" s="33"/>
      <c r="H301" s="33"/>
      <c r="I301" s="33"/>
      <c r="J301" s="33"/>
      <c r="K301" s="33"/>
    </row>
    <row r="302" spans="3:11" s="1" customFormat="1">
      <c r="C302" s="9"/>
      <c r="E302" s="33"/>
      <c r="F302" s="35"/>
      <c r="G302" s="33"/>
      <c r="H302" s="33"/>
      <c r="I302" s="33"/>
      <c r="J302" s="33"/>
      <c r="K302" s="33"/>
    </row>
    <row r="303" spans="3:11" s="1" customFormat="1">
      <c r="C303" s="9"/>
      <c r="E303" s="33"/>
      <c r="F303" s="35"/>
      <c r="G303" s="33" t="s">
        <v>153</v>
      </c>
      <c r="H303" s="33" t="s">
        <v>154</v>
      </c>
      <c r="I303" s="33"/>
      <c r="J303" s="33"/>
      <c r="K303" s="33"/>
    </row>
    <row r="304" spans="3:11" s="1" customFormat="1">
      <c r="C304" s="9"/>
      <c r="E304" s="33"/>
      <c r="F304" s="35" t="s">
        <v>155</v>
      </c>
      <c r="G304" s="33">
        <v>0</v>
      </c>
      <c r="H304" s="33">
        <v>0</v>
      </c>
      <c r="I304" s="33"/>
      <c r="J304" s="33"/>
      <c r="K304" s="33"/>
    </row>
    <row r="305" spans="3:11" s="1" customFormat="1">
      <c r="C305" s="9"/>
      <c r="E305" s="33"/>
      <c r="F305" s="35" t="s">
        <v>156</v>
      </c>
      <c r="G305" s="33">
        <f>+COS(G300)*-1</f>
        <v>-1</v>
      </c>
      <c r="H305" s="33">
        <f>+SIN(G300)</f>
        <v>0</v>
      </c>
      <c r="I305" s="33"/>
      <c r="J305" s="33"/>
      <c r="K305" s="33"/>
    </row>
    <row r="306" spans="3:11" s="1" customFormat="1">
      <c r="C306" s="9"/>
      <c r="E306" s="33"/>
      <c r="F306" s="33"/>
      <c r="G306" s="33"/>
      <c r="H306" s="33"/>
      <c r="I306" s="33"/>
      <c r="J306" s="33"/>
      <c r="K306" s="33"/>
    </row>
    <row r="307" spans="3:11" s="1" customFormat="1">
      <c r="C307" s="9"/>
      <c r="E307" s="33"/>
      <c r="F307" s="33"/>
      <c r="G307" s="33"/>
      <c r="H307" s="33"/>
      <c r="I307" s="33"/>
      <c r="J307" s="33"/>
      <c r="K307" s="33"/>
    </row>
    <row r="308" spans="3:11" s="1" customFormat="1">
      <c r="C308" s="9"/>
      <c r="E308" s="33"/>
      <c r="F308" s="33"/>
      <c r="G308" s="33"/>
      <c r="H308" s="33"/>
      <c r="I308" s="33"/>
      <c r="J308" s="33"/>
      <c r="K308" s="33"/>
    </row>
    <row r="309" spans="3:11" s="1" customFormat="1">
      <c r="C309" s="9"/>
      <c r="E309" s="33"/>
      <c r="F309" s="33"/>
      <c r="G309" s="33"/>
      <c r="H309" s="33"/>
      <c r="I309" s="33"/>
      <c r="J309" s="33"/>
      <c r="K309" s="33"/>
    </row>
    <row r="310" spans="3:11" s="1" customFormat="1">
      <c r="C310" s="9"/>
      <c r="E310" s="33"/>
      <c r="F310" s="33"/>
      <c r="G310" s="33"/>
      <c r="H310" s="33"/>
      <c r="I310" s="33"/>
      <c r="J310" s="33"/>
      <c r="K310" s="33"/>
    </row>
    <row r="311" spans="3:11" s="1" customFormat="1">
      <c r="C311" s="9"/>
      <c r="E311" s="33"/>
      <c r="F311" s="33"/>
      <c r="G311" s="33"/>
      <c r="H311" s="33"/>
      <c r="I311" s="33"/>
      <c r="J311" s="33"/>
      <c r="K311" s="33"/>
    </row>
    <row r="312" spans="3:11" s="1" customFormat="1">
      <c r="C312" s="9"/>
      <c r="E312" s="33"/>
      <c r="F312" s="33"/>
      <c r="G312" s="33"/>
      <c r="H312" s="33"/>
      <c r="I312" s="33"/>
      <c r="J312" s="33"/>
      <c r="K312" s="33"/>
    </row>
    <row r="313" spans="3:11" s="1" customFormat="1">
      <c r="C313" s="9"/>
      <c r="E313" s="33"/>
      <c r="F313" s="33"/>
      <c r="G313" s="33"/>
      <c r="H313" s="33"/>
      <c r="I313" s="33"/>
      <c r="J313" s="33"/>
      <c r="K313" s="33"/>
    </row>
    <row r="314" spans="3:11" s="1" customFormat="1">
      <c r="C314" s="9"/>
      <c r="E314" s="33"/>
      <c r="F314" s="33"/>
      <c r="G314" s="33"/>
      <c r="H314" s="33"/>
      <c r="I314" s="33"/>
      <c r="J314" s="33"/>
      <c r="K314" s="33"/>
    </row>
    <row r="315" spans="3:11" s="1" customFormat="1">
      <c r="C315" s="9"/>
      <c r="E315" s="33"/>
      <c r="F315" s="33"/>
      <c r="G315" s="33"/>
      <c r="H315" s="33"/>
      <c r="I315" s="33"/>
      <c r="J315" s="33"/>
      <c r="K315" s="33"/>
    </row>
    <row r="316" spans="3:11" s="1" customFormat="1">
      <c r="C316" s="9"/>
      <c r="E316" s="33"/>
      <c r="F316" s="33"/>
      <c r="G316" s="33"/>
      <c r="H316" s="33"/>
      <c r="I316" s="33"/>
      <c r="J316" s="33"/>
      <c r="K316" s="33"/>
    </row>
    <row r="317" spans="3:11" s="1" customFormat="1">
      <c r="C317" s="9"/>
    </row>
    <row r="318" spans="3:11" s="1" customFormat="1">
      <c r="C318" s="9"/>
    </row>
    <row r="319" spans="3:11" s="1" customFormat="1">
      <c r="C319" s="9"/>
    </row>
    <row r="320" spans="3:11" s="1" customFormat="1">
      <c r="C320" s="9"/>
    </row>
    <row r="321" spans="3:3" s="1" customFormat="1">
      <c r="C321" s="9"/>
    </row>
    <row r="322" spans="3:3" s="1" customFormat="1">
      <c r="C322" s="9"/>
    </row>
    <row r="323" spans="3:3" s="1" customFormat="1">
      <c r="C323" s="9"/>
    </row>
    <row r="324" spans="3:3" s="1" customFormat="1">
      <c r="C324" s="9"/>
    </row>
    <row r="325" spans="3:3" s="1" customFormat="1">
      <c r="C325" s="9"/>
    </row>
    <row r="326" spans="3:3" s="1" customFormat="1">
      <c r="C326" s="9"/>
    </row>
    <row r="327" spans="3:3" s="1" customFormat="1">
      <c r="C327" s="9"/>
    </row>
    <row r="328" spans="3:3" s="1" customFormat="1">
      <c r="C328" s="9"/>
    </row>
    <row r="329" spans="3:3" s="1" customFormat="1">
      <c r="C329" s="9"/>
    </row>
    <row r="330" spans="3:3" s="1" customFormat="1">
      <c r="C330" s="9"/>
    </row>
    <row r="331" spans="3:3" s="1" customFormat="1">
      <c r="C331" s="9"/>
    </row>
    <row r="332" spans="3:3" s="1" customFormat="1">
      <c r="C332" s="9"/>
    </row>
    <row r="333" spans="3:3" s="1" customFormat="1">
      <c r="C333" s="9"/>
    </row>
    <row r="334" spans="3:3" s="1" customFormat="1">
      <c r="C334" s="9"/>
    </row>
    <row r="335" spans="3:3" s="1" customFormat="1">
      <c r="C335" s="9"/>
    </row>
    <row r="336" spans="3:3" s="1" customFormat="1">
      <c r="C336" s="9"/>
    </row>
    <row r="337" spans="3:3" s="1" customFormat="1">
      <c r="C337" s="9"/>
    </row>
    <row r="338" spans="3:3" s="1" customFormat="1">
      <c r="C338" s="9"/>
    </row>
    <row r="339" spans="3:3" s="1" customFormat="1">
      <c r="C339" s="9"/>
    </row>
    <row r="340" spans="3:3" s="1" customFormat="1">
      <c r="C340" s="9"/>
    </row>
    <row r="341" spans="3:3" s="1" customFormat="1">
      <c r="C341" s="9"/>
    </row>
    <row r="342" spans="3:3" s="1" customFormat="1">
      <c r="C342" s="9"/>
    </row>
    <row r="343" spans="3:3" s="1" customFormat="1">
      <c r="C343" s="9"/>
    </row>
    <row r="344" spans="3:3" s="1" customFormat="1">
      <c r="C344" s="9"/>
    </row>
    <row r="345" spans="3:3" s="1" customFormat="1">
      <c r="C345" s="9"/>
    </row>
    <row r="346" spans="3:3" s="1" customFormat="1">
      <c r="C346" s="9"/>
    </row>
    <row r="347" spans="3:3" s="1" customFormat="1">
      <c r="C347" s="9"/>
    </row>
    <row r="348" spans="3:3" s="1" customFormat="1">
      <c r="C348" s="9"/>
    </row>
    <row r="349" spans="3:3" s="1" customFormat="1">
      <c r="C349" s="9"/>
    </row>
    <row r="350" spans="3:3" s="1" customFormat="1">
      <c r="C350" s="9"/>
    </row>
    <row r="352" spans="3:3" s="1" customFormat="1">
      <c r="C352" s="9"/>
    </row>
    <row r="353" spans="3:3" s="1" customFormat="1">
      <c r="C353" s="24"/>
    </row>
    <row r="354" spans="3:3" s="1" customFormat="1">
      <c r="C354" s="24"/>
    </row>
    <row r="355" spans="3:3" s="1" customFormat="1">
      <c r="C355" s="24"/>
    </row>
    <row r="356" spans="3:3" s="1" customFormat="1">
      <c r="C356" s="24"/>
    </row>
    <row r="357" spans="3:3" s="1" customFormat="1">
      <c r="C357" s="24"/>
    </row>
    <row r="358" spans="3:3" s="1" customFormat="1">
      <c r="C358" s="24"/>
    </row>
    <row r="359" spans="3:3" s="1" customFormat="1">
      <c r="C359" s="24"/>
    </row>
    <row r="360" spans="3:3" s="1" customFormat="1">
      <c r="C360" s="24"/>
    </row>
    <row r="361" spans="3:3" s="1" customFormat="1">
      <c r="C361" s="24"/>
    </row>
    <row r="362" spans="3:3" s="1" customFormat="1">
      <c r="C362" s="24"/>
    </row>
    <row r="363" spans="3:3" s="1" customFormat="1">
      <c r="C363" s="9"/>
    </row>
    <row r="364" spans="3:3" s="1" customFormat="1">
      <c r="C364" s="9"/>
    </row>
    <row r="365" spans="3:3" s="1" customFormat="1">
      <c r="C365" s="9"/>
    </row>
    <row r="366" spans="3:3" s="1" customFormat="1">
      <c r="C366" s="9"/>
    </row>
    <row r="367" spans="3:3" s="1" customFormat="1">
      <c r="C367" s="9"/>
    </row>
    <row r="368" spans="3:3" s="1" customFormat="1">
      <c r="C368" s="9"/>
    </row>
    <row r="369" spans="3:3" s="1" customFormat="1">
      <c r="C369" s="9"/>
    </row>
    <row r="370" spans="3:3" s="1" customFormat="1">
      <c r="C370" s="9"/>
    </row>
    <row r="371" spans="3:3" s="1" customFormat="1">
      <c r="C371" s="9"/>
    </row>
    <row r="372" spans="3:3" s="1" customFormat="1">
      <c r="C372" s="9"/>
    </row>
    <row r="373" spans="3:3" s="1" customFormat="1">
      <c r="C373" s="9"/>
    </row>
    <row r="374" spans="3:3" s="1" customFormat="1">
      <c r="C374" s="9"/>
    </row>
    <row r="375" spans="3:3" s="1" customFormat="1">
      <c r="C375" s="9"/>
    </row>
    <row r="376" spans="3:3" s="1" customFormat="1">
      <c r="C376" s="9"/>
    </row>
    <row r="377" spans="3:3" s="1" customFormat="1">
      <c r="C377" s="9"/>
    </row>
    <row r="378" spans="3:3" s="1" customFormat="1">
      <c r="C378" s="9"/>
    </row>
    <row r="379" spans="3:3" s="1" customFormat="1">
      <c r="C379" s="9"/>
    </row>
    <row r="380" spans="3:3" s="1" customFormat="1">
      <c r="C380" s="9"/>
    </row>
    <row r="381" spans="3:3" s="1" customFormat="1">
      <c r="C381" s="9"/>
    </row>
    <row r="382" spans="3:3" s="1" customFormat="1">
      <c r="C382" s="9"/>
    </row>
    <row r="383" spans="3:3" s="1" customFormat="1">
      <c r="C383" s="9"/>
    </row>
    <row r="384" spans="3:3" s="1" customFormat="1">
      <c r="C384" s="9"/>
    </row>
    <row r="385" spans="3:3" s="1" customFormat="1">
      <c r="C385" s="9"/>
    </row>
    <row r="386" spans="3:3" s="1" customFormat="1">
      <c r="C386" s="9"/>
    </row>
    <row r="387" spans="3:3" s="1" customFormat="1">
      <c r="C387" s="9"/>
    </row>
    <row r="388" spans="3:3" s="1" customFormat="1">
      <c r="C388" s="9"/>
    </row>
    <row r="389" spans="3:3" s="1" customFormat="1">
      <c r="C389" s="9"/>
    </row>
    <row r="390" spans="3:3" s="1" customFormat="1">
      <c r="C390" s="9"/>
    </row>
    <row r="391" spans="3:3" s="1" customFormat="1">
      <c r="C391" s="9"/>
    </row>
    <row r="392" spans="3:3" s="1" customFormat="1">
      <c r="C392" s="9"/>
    </row>
    <row r="393" spans="3:3" s="1" customFormat="1">
      <c r="C393" s="9"/>
    </row>
    <row r="394" spans="3:3" s="1" customFormat="1">
      <c r="C394" s="9"/>
    </row>
    <row r="395" spans="3:3" s="1" customFormat="1">
      <c r="C395" s="9"/>
    </row>
    <row r="396" spans="3:3" s="1" customFormat="1">
      <c r="C396" s="9"/>
    </row>
    <row r="397" spans="3:3" s="1" customFormat="1">
      <c r="C397" s="9"/>
    </row>
    <row r="398" spans="3:3" s="1" customFormat="1">
      <c r="C398" s="9"/>
    </row>
    <row r="399" spans="3:3" s="1" customFormat="1">
      <c r="C399" s="9"/>
    </row>
    <row r="400" spans="3:3" s="1" customFormat="1">
      <c r="C400" s="9"/>
    </row>
    <row r="401" spans="3:3" s="1" customFormat="1">
      <c r="C401" s="9"/>
    </row>
    <row r="402" spans="3:3" s="1" customFormat="1">
      <c r="C402" s="9"/>
    </row>
    <row r="403" spans="3:3" s="1" customFormat="1">
      <c r="C403" s="9"/>
    </row>
    <row r="404" spans="3:3" s="1" customFormat="1">
      <c r="C404" s="9"/>
    </row>
    <row r="405" spans="3:3" s="1" customFormat="1">
      <c r="C405" s="9"/>
    </row>
    <row r="406" spans="3:3" s="1" customFormat="1">
      <c r="C406" s="9"/>
    </row>
    <row r="407" spans="3:3" s="1" customFormat="1">
      <c r="C407" s="9"/>
    </row>
    <row r="408" spans="3:3" s="1" customFormat="1">
      <c r="C408" s="9"/>
    </row>
    <row r="409" spans="3:3" s="1" customFormat="1">
      <c r="C409" s="9"/>
    </row>
    <row r="410" spans="3:3" s="1" customFormat="1">
      <c r="C410" s="9"/>
    </row>
    <row r="411" spans="3:3" s="1" customFormat="1">
      <c r="C411" s="9"/>
    </row>
    <row r="412" spans="3:3" s="1" customFormat="1">
      <c r="C412" s="9"/>
    </row>
    <row r="413" spans="3:3" s="1" customFormat="1">
      <c r="C413" s="9"/>
    </row>
    <row r="414" spans="3:3" s="1" customFormat="1">
      <c r="C414" s="9"/>
    </row>
    <row r="415" spans="3:3" s="1" customFormat="1">
      <c r="C415" s="9"/>
    </row>
    <row r="416" spans="3:3" s="1" customFormat="1">
      <c r="C416" s="9"/>
    </row>
    <row r="417" spans="3:4" s="1" customFormat="1">
      <c r="C417" s="9"/>
    </row>
    <row r="418" spans="3:4" s="1" customFormat="1">
      <c r="C418" s="9"/>
    </row>
    <row r="419" spans="3:4" s="1" customFormat="1">
      <c r="C419" s="9"/>
    </row>
    <row r="420" spans="3:4" s="1" customFormat="1">
      <c r="C420" s="9"/>
    </row>
    <row r="421" spans="3:4" s="1" customFormat="1">
      <c r="C421" s="9"/>
    </row>
    <row r="422" spans="3:4" s="1" customFormat="1">
      <c r="C422" s="9"/>
    </row>
    <row r="423" spans="3:4" s="1" customFormat="1">
      <c r="C423" s="9"/>
    </row>
    <row r="424" spans="3:4" s="1" customFormat="1">
      <c r="C424" s="9"/>
    </row>
    <row r="425" spans="3:4" s="1" customFormat="1">
      <c r="C425" s="9"/>
    </row>
    <row r="426" spans="3:4" s="1" customFormat="1">
      <c r="C426" s="9"/>
    </row>
    <row r="427" spans="3:4" s="1" customFormat="1">
      <c r="C427" s="9"/>
    </row>
    <row r="428" spans="3:4" s="1" customFormat="1">
      <c r="C428" s="9"/>
    </row>
    <row r="429" spans="3:4" s="1" customFormat="1">
      <c r="C429" s="9"/>
    </row>
    <row r="430" spans="3:4" s="1" customFormat="1">
      <c r="C430" s="9"/>
      <c r="D430" s="25"/>
    </row>
    <row r="431" spans="3:4" s="1" customFormat="1">
      <c r="C431" s="9"/>
      <c r="D431" s="25"/>
    </row>
    <row r="432" spans="3:4" s="1" customFormat="1">
      <c r="C432" s="9"/>
      <c r="D432" s="25"/>
    </row>
    <row r="433" spans="3:6" s="1" customFormat="1">
      <c r="C433" s="9"/>
      <c r="D433" s="25"/>
    </row>
    <row r="434" spans="3:6" s="1" customFormat="1">
      <c r="C434" s="9"/>
      <c r="D434" s="25"/>
    </row>
    <row r="435" spans="3:6" s="1" customFormat="1">
      <c r="C435" s="9"/>
      <c r="D435" s="25"/>
    </row>
    <row r="436" spans="3:6" s="1" customFormat="1">
      <c r="C436" s="9"/>
      <c r="D436" s="25"/>
    </row>
    <row r="437" spans="3:6" s="1" customFormat="1">
      <c r="C437" s="9"/>
      <c r="D437" s="25"/>
      <c r="F437" s="25"/>
    </row>
    <row r="438" spans="3:6" s="1" customFormat="1">
      <c r="C438" s="9"/>
      <c r="D438" s="25"/>
      <c r="F438" s="25"/>
    </row>
    <row r="439" spans="3:6" s="1" customFormat="1">
      <c r="C439" s="9"/>
      <c r="D439" s="25"/>
      <c r="F439" s="25"/>
    </row>
    <row r="440" spans="3:6" s="1" customFormat="1">
      <c r="C440" s="9"/>
      <c r="F440" s="25"/>
    </row>
    <row r="441" spans="3:6" s="1" customFormat="1">
      <c r="C441" s="9"/>
      <c r="D441" s="25"/>
      <c r="F441" s="25"/>
    </row>
    <row r="442" spans="3:6" s="1" customFormat="1">
      <c r="C442" s="9"/>
      <c r="D442" s="25"/>
      <c r="F442" s="25"/>
    </row>
    <row r="443" spans="3:6" s="1" customFormat="1">
      <c r="C443" s="9"/>
      <c r="D443" s="25"/>
      <c r="F443" s="25"/>
    </row>
    <row r="444" spans="3:6" s="1" customFormat="1">
      <c r="C444" s="9"/>
      <c r="D444" s="25"/>
      <c r="F444" s="25"/>
    </row>
    <row r="445" spans="3:6" s="1" customFormat="1">
      <c r="C445" s="9"/>
      <c r="F445" s="25"/>
    </row>
    <row r="446" spans="3:6" s="1" customFormat="1">
      <c r="C446" s="9"/>
      <c r="F446" s="25"/>
    </row>
    <row r="447" spans="3:6" s="1" customFormat="1">
      <c r="C447" s="9"/>
    </row>
    <row r="448" spans="3:6" s="1" customFormat="1">
      <c r="C448" s="9"/>
    </row>
    <row r="449" spans="3:3" s="1" customFormat="1">
      <c r="C449" s="9"/>
    </row>
    <row r="450" spans="3:3" s="1" customFormat="1">
      <c r="C450" s="9"/>
    </row>
    <row r="451" spans="3:3" s="1" customFormat="1">
      <c r="C451" s="9"/>
    </row>
    <row r="452" spans="3:3" s="1" customFormat="1">
      <c r="C452" s="9"/>
    </row>
    <row r="453" spans="3:3" s="1" customFormat="1">
      <c r="C453" s="9"/>
    </row>
    <row r="454" spans="3:3" s="1" customFormat="1">
      <c r="C454" s="9"/>
    </row>
    <row r="455" spans="3:3" s="1" customFormat="1">
      <c r="C455" s="9"/>
    </row>
    <row r="456" spans="3:3" s="1" customFormat="1">
      <c r="C456" s="9"/>
    </row>
    <row r="457" spans="3:3" s="1" customFormat="1">
      <c r="C457" s="9"/>
    </row>
    <row r="458" spans="3:3" s="1" customFormat="1">
      <c r="C458" s="9"/>
    </row>
    <row r="459" spans="3:3" s="1" customFormat="1">
      <c r="C459" s="9"/>
    </row>
    <row r="460" spans="3:3" s="1" customFormat="1">
      <c r="C460" s="9"/>
    </row>
    <row r="461" spans="3:3" s="1" customFormat="1">
      <c r="C461" s="9"/>
    </row>
    <row r="462" spans="3:3" s="1" customFormat="1">
      <c r="C462" s="9"/>
    </row>
    <row r="463" spans="3:3" s="1" customFormat="1">
      <c r="C463" s="9"/>
    </row>
    <row r="464" spans="3:3" s="1" customFormat="1">
      <c r="C464" s="9"/>
    </row>
    <row r="465" spans="3:3" s="1" customFormat="1">
      <c r="C465" s="9"/>
    </row>
    <row r="466" spans="3:3" s="1" customFormat="1">
      <c r="C466" s="9"/>
    </row>
    <row r="467" spans="3:3" s="1" customFormat="1">
      <c r="C467" s="9"/>
    </row>
    <row r="468" spans="3:3" s="1" customFormat="1">
      <c r="C468" s="9"/>
    </row>
    <row r="469" spans="3:3" s="1" customFormat="1">
      <c r="C469" s="9"/>
    </row>
    <row r="470" spans="3:3" s="1" customFormat="1">
      <c r="C470" s="9"/>
    </row>
    <row r="471" spans="3:3" s="1" customFormat="1">
      <c r="C471" s="9"/>
    </row>
    <row r="472" spans="3:3" s="1" customFormat="1">
      <c r="C472" s="9"/>
    </row>
    <row r="473" spans="3:3" s="1" customFormat="1">
      <c r="C473" s="9"/>
    </row>
    <row r="474" spans="3:3" s="1" customFormat="1">
      <c r="C474" s="9"/>
    </row>
    <row r="475" spans="3:3" s="1" customFormat="1">
      <c r="C475" s="9"/>
    </row>
    <row r="476" spans="3:3" s="1" customFormat="1">
      <c r="C476" s="9"/>
    </row>
    <row r="477" spans="3:3" s="1" customFormat="1">
      <c r="C477" s="9"/>
    </row>
    <row r="478" spans="3:3" s="1" customFormat="1">
      <c r="C478" s="9"/>
    </row>
    <row r="479" spans="3:3" s="1" customFormat="1">
      <c r="C479" s="9"/>
    </row>
    <row r="480" spans="3:3" s="1" customFormat="1">
      <c r="C480" s="9"/>
    </row>
    <row r="481" spans="3:3" s="1" customFormat="1">
      <c r="C481" s="9"/>
    </row>
    <row r="482" spans="3:3" s="1" customFormat="1">
      <c r="C482" s="9"/>
    </row>
    <row r="483" spans="3:3" s="1" customFormat="1">
      <c r="C483" s="9"/>
    </row>
    <row r="484" spans="3:3" s="1" customFormat="1">
      <c r="C484" s="9"/>
    </row>
    <row r="485" spans="3:3" s="1" customFormat="1">
      <c r="C485" s="9"/>
    </row>
    <row r="486" spans="3:3" s="1" customFormat="1">
      <c r="C486" s="9"/>
    </row>
    <row r="487" spans="3:3" s="1" customFormat="1">
      <c r="C487" s="9"/>
    </row>
    <row r="488" spans="3:3" s="1" customFormat="1">
      <c r="C488" s="9"/>
    </row>
    <row r="489" spans="3:3" s="1" customFormat="1">
      <c r="C489" s="9"/>
    </row>
    <row r="490" spans="3:3" s="1" customFormat="1">
      <c r="C490" s="9"/>
    </row>
    <row r="491" spans="3:3" s="1" customFormat="1">
      <c r="C491" s="9"/>
    </row>
    <row r="492" spans="3:3" s="1" customFormat="1">
      <c r="C492" s="9"/>
    </row>
    <row r="493" spans="3:3" s="1" customFormat="1">
      <c r="C493" s="9"/>
    </row>
    <row r="494" spans="3:3" s="1" customFormat="1">
      <c r="C494" s="9"/>
    </row>
    <row r="495" spans="3:3" s="1" customFormat="1">
      <c r="C495" s="9"/>
    </row>
    <row r="496" spans="3:3" s="1" customFormat="1">
      <c r="C496" s="9"/>
    </row>
    <row r="497" spans="3:3" s="1" customFormat="1">
      <c r="C497" s="9"/>
    </row>
    <row r="498" spans="3:3" s="1" customFormat="1">
      <c r="C498" s="9"/>
    </row>
    <row r="499" spans="3:3" s="1" customFormat="1">
      <c r="C499" s="9"/>
    </row>
    <row r="500" spans="3:3" s="1" customFormat="1">
      <c r="C500" s="9"/>
    </row>
    <row r="501" spans="3:3" s="1" customFormat="1">
      <c r="C501" s="9"/>
    </row>
    <row r="502" spans="3:3" s="1" customFormat="1">
      <c r="C502" s="9"/>
    </row>
    <row r="503" spans="3:3" s="1" customFormat="1">
      <c r="C503" s="9"/>
    </row>
    <row r="504" spans="3:3" s="1" customFormat="1">
      <c r="C504" s="9"/>
    </row>
    <row r="505" spans="3:3" s="1" customFormat="1">
      <c r="C505" s="9"/>
    </row>
    <row r="506" spans="3:3" s="1" customFormat="1">
      <c r="C506" s="9"/>
    </row>
    <row r="507" spans="3:3" s="1" customFormat="1">
      <c r="C507" s="9"/>
    </row>
    <row r="591" spans="3:3">
      <c r="C591" s="10" t="s">
        <v>12</v>
      </c>
    </row>
    <row r="592" spans="3:3">
      <c r="C592" s="10" t="s">
        <v>13</v>
      </c>
    </row>
  </sheetData>
  <mergeCells count="19">
    <mergeCell ref="B12:B13"/>
    <mergeCell ref="C12:C13"/>
    <mergeCell ref="D12:E12"/>
    <mergeCell ref="F12:F13"/>
    <mergeCell ref="D6:F6"/>
    <mergeCell ref="B6:C6"/>
    <mergeCell ref="B7:C7"/>
    <mergeCell ref="B9:C9"/>
    <mergeCell ref="B8:C8"/>
    <mergeCell ref="C11:F11"/>
    <mergeCell ref="B10:C10"/>
    <mergeCell ref="D10:F10"/>
    <mergeCell ref="D8:F8"/>
    <mergeCell ref="B5:F5"/>
    <mergeCell ref="D7:F7"/>
    <mergeCell ref="B1:F1"/>
    <mergeCell ref="B4:F4"/>
    <mergeCell ref="B2:F2"/>
    <mergeCell ref="B3:F3"/>
  </mergeCells>
  <dataValidations count="4">
    <dataValidation type="list" allowBlank="1" showInputMessage="1" showErrorMessage="1" sqref="E15 E85 E83 E69 E50:E52 E78:E79 E17 E24:E31 E57:E67 E54:E55 E73:E76 E44:E47 E41:E42 E37:E39 E33:E35 E20:E22 E81 E71" xr:uid="{00000000-0002-0000-0000-000000000000}">
      <formula1>$C$592</formula1>
    </dataValidation>
    <dataValidation type="list" allowBlank="1" showInputMessage="1" showErrorMessage="1" sqref="D15 D85 D83 D69 D50:D52 D78:D79 D17 D24:D31 D57:D67 D54:D55 D73:D76 D44:D47 D41:D42 D37:D39 D33:D35 D20:D22 D81 D71" xr:uid="{00000000-0002-0000-0000-000001000000}">
      <formula1>$C$591</formula1>
    </dataValidation>
    <dataValidation type="list" allowBlank="1" showInputMessage="1" showErrorMessage="1" sqref="D16 D84 D70 D23 D51 D80 D77 D72 D68 D56 D48:D49 D43 D40 D36 D32 D53 D18:D19 D82" xr:uid="{00000000-0002-0000-0000-000002000000}">
      <formula1>$C$591:$C$592+$C$591</formula1>
    </dataValidation>
    <dataValidation type="list" allowBlank="1" showInputMessage="1" showErrorMessage="1" sqref="E36" xr:uid="{00000000-0002-0000-0000-000003000000}">
      <formula1>$C$591:$C$592</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Collaboration Service</Application>
  <DocSecurity>0</DocSecurity>
  <ScaleCrop>false</ScaleCrop>
  <HeadingPairs>
    <vt:vector size="2" baseType="variant">
      <vt:variant>
        <vt:lpstr>Hojas de cálculo</vt:lpstr>
      </vt:variant>
      <vt:variant>
        <vt:i4>1</vt:i4>
      </vt:variant>
    </vt:vector>
  </HeadingPairs>
  <TitlesOfParts>
    <vt:vector size="1" baseType="lpstr">
      <vt:lpstr>Lista de comprobación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Pamela Sanabria</cp:lastModifiedBy>
  <cp:revision/>
  <dcterms:created xsi:type="dcterms:W3CDTF">2020-05-05T21:40:13Z</dcterms:created>
  <dcterms:modified xsi:type="dcterms:W3CDTF">2020-07-29T18:50:43Z</dcterms:modified>
  <cp:category/>
  <cp:contentStatus/>
</cp:coreProperties>
</file>